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00" windowHeight="8280" tabRatio="779" firstSheet="1" activeTab="3"/>
  </bookViews>
  <sheets>
    <sheet name="แบบ2" sheetId="3" state="hidden" r:id="rId1"/>
    <sheet name="แบบ1-รวม" sheetId="15" r:id="rId2"/>
    <sheet name="แบบ3-จว" sheetId="2" r:id="rId3"/>
    <sheet name="แบบ2-เทศบาลนคร" sheetId="17" r:id="rId4"/>
    <sheet name="แบบ2-เมือง" sheetId="12" r:id="rId5"/>
    <sheet name="แบบ2-ชุมแสง" sheetId="9" r:id="rId6"/>
    <sheet name="แบบ2-เก้าเลี้ยว" sheetId="6" r:id="rId7"/>
    <sheet name="แบบ2-ท่าตะโก" sheetId="11" r:id="rId8"/>
    <sheet name="แบบ2-ไพศาลี" sheetId="4" r:id="rId9"/>
    <sheet name="แบบ2-ลาดยาว" sheetId="5" r:id="rId10"/>
    <sheet name="แบบ2-ตากฟ้า" sheetId="7" r:id="rId11"/>
    <sheet name="แบบ2-แม่วงก์" sheetId="8" r:id="rId12"/>
    <sheet name="แบบ2-แม่เปิน" sheetId="10" r:id="rId13"/>
    <sheet name="แบบ2-ชุมตาบง" sheetId="13" r:id="rId14"/>
  </sheets>
  <externalReferences>
    <externalReference r:id="rId15"/>
  </externalReferences>
  <definedNames>
    <definedName name="_xlnm._FilterDatabase" localSheetId="9" hidden="1">'แบบ2-ลาดยาว'!$V$1:$V$121</definedName>
    <definedName name="_xlnm.Print_Area" localSheetId="0">แบบ2!$A$1:$U$26</definedName>
    <definedName name="_xlnm.Print_Area" localSheetId="6">'แบบ2-เก้าเลี้ยว'!$A$1:$U$23</definedName>
    <definedName name="_xlnm.Print_Area" localSheetId="13">'แบบ2-ชุมตาบง'!$A$1:$U$35</definedName>
    <definedName name="_xlnm.Print_Area" localSheetId="5">'แบบ2-ชุมแสง'!$A$1:$U$35</definedName>
    <definedName name="_xlnm.Print_Area" localSheetId="10">'แบบ2-ตากฟ้า'!$A$1:$U$30</definedName>
    <definedName name="_xlnm.Print_Area" localSheetId="7">'แบบ2-ท่าตะโก'!$A$1:$U$23</definedName>
    <definedName name="_xlnm.Print_Area" localSheetId="3">'แบบ2-เทศบาลนคร'!$A$1:$U$28</definedName>
    <definedName name="_xlnm.Print_Area" localSheetId="8">'แบบ2-ไพศาลี'!$A$1:$U$69</definedName>
    <definedName name="_xlnm.Print_Area" localSheetId="4">'แบบ2-เมือง'!$A$1:$U$22</definedName>
    <definedName name="_xlnm.Print_Area" localSheetId="12">'แบบ2-แม่เปิน'!$A$1:$U$23</definedName>
    <definedName name="_xlnm.Print_Area" localSheetId="11">'แบบ2-แม่วงก์'!$A$1:$U$106</definedName>
    <definedName name="_xlnm.Print_Area" localSheetId="9">'แบบ2-ลาดยาว'!$A$1:$W$41</definedName>
    <definedName name="_xlnm.Print_Titles" localSheetId="1">'แบบ1-รวม'!$4:$8</definedName>
    <definedName name="_xlnm.Print_Titles" localSheetId="13">'แบบ2-ชุมตาบง'!$3:$7</definedName>
    <definedName name="_xlnm.Print_Titles" localSheetId="5">'แบบ2-ชุมแสง'!$3:$7</definedName>
    <definedName name="_xlnm.Print_Titles" localSheetId="8">'แบบ2-ไพศาลี'!$3:$7</definedName>
    <definedName name="_xlnm.Print_Titles" localSheetId="11">'แบบ2-แม่วงก์'!$3:$7</definedName>
    <definedName name="_xlnm.Print_Titles" localSheetId="9">'แบบ2-ลาดยาว'!$3:$7</definedName>
    <definedName name="_xlnm.Print_Titles" localSheetId="2">'แบบ3-จว'!$3:$5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5" l="1"/>
  <c r="I115" i="15"/>
  <c r="H115" i="15"/>
  <c r="G115" i="15"/>
  <c r="F115" i="15"/>
  <c r="Y22" i="2" l="1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U57" i="4" l="1"/>
  <c r="E57" i="4"/>
  <c r="U56" i="4"/>
  <c r="E56" i="4"/>
  <c r="U55" i="4"/>
  <c r="E55" i="4"/>
  <c r="U54" i="4"/>
  <c r="E54" i="4"/>
  <c r="U53" i="4"/>
  <c r="E53" i="4"/>
  <c r="U52" i="4"/>
  <c r="E52" i="4"/>
  <c r="U51" i="4"/>
  <c r="E51" i="4"/>
  <c r="U50" i="4"/>
  <c r="E50" i="4"/>
  <c r="U49" i="4"/>
  <c r="E49" i="4"/>
  <c r="U48" i="4"/>
  <c r="E48" i="4"/>
  <c r="U47" i="4"/>
  <c r="E47" i="4"/>
  <c r="U46" i="4"/>
  <c r="E46" i="4"/>
  <c r="U45" i="4"/>
  <c r="E45" i="4"/>
  <c r="U44" i="4"/>
  <c r="E44" i="4"/>
  <c r="U43" i="4"/>
  <c r="E43" i="4"/>
  <c r="U42" i="4"/>
  <c r="E42" i="4"/>
  <c r="U41" i="4"/>
  <c r="S41" i="4"/>
  <c r="E41" i="4"/>
  <c r="U40" i="4"/>
  <c r="E40" i="4"/>
  <c r="U39" i="4"/>
  <c r="E39" i="4"/>
  <c r="U38" i="4"/>
  <c r="S38" i="4"/>
  <c r="E38" i="4"/>
  <c r="C38" i="4"/>
  <c r="U37" i="4"/>
  <c r="E37" i="4"/>
  <c r="C37" i="4"/>
  <c r="U36" i="4"/>
  <c r="E36" i="4"/>
  <c r="C36" i="4"/>
  <c r="U35" i="4"/>
  <c r="E35" i="4"/>
  <c r="C35" i="4"/>
  <c r="U34" i="4"/>
  <c r="S34" i="4"/>
  <c r="E34" i="4"/>
  <c r="C34" i="4"/>
  <c r="U33" i="4"/>
  <c r="S33" i="4"/>
  <c r="E33" i="4"/>
  <c r="C33" i="4"/>
  <c r="U32" i="4"/>
  <c r="E32" i="4"/>
  <c r="C32" i="4"/>
  <c r="U31" i="4"/>
  <c r="S31" i="4"/>
  <c r="E31" i="4"/>
  <c r="C31" i="4"/>
  <c r="U30" i="4"/>
  <c r="S30" i="4"/>
  <c r="E30" i="4"/>
  <c r="C30" i="4"/>
  <c r="U29" i="4"/>
  <c r="S29" i="4"/>
  <c r="E29" i="4"/>
  <c r="C29" i="4"/>
  <c r="U28" i="4"/>
  <c r="E28" i="4"/>
  <c r="C28" i="4"/>
  <c r="U27" i="4"/>
  <c r="S27" i="4"/>
  <c r="E27" i="4"/>
  <c r="C27" i="4"/>
  <c r="U26" i="4"/>
  <c r="E26" i="4"/>
  <c r="C26" i="4"/>
  <c r="U25" i="4"/>
  <c r="E25" i="4"/>
  <c r="C25" i="4"/>
  <c r="U24" i="4"/>
  <c r="E24" i="4"/>
  <c r="C24" i="4"/>
  <c r="U23" i="4"/>
  <c r="E23" i="4"/>
  <c r="C23" i="4"/>
  <c r="U22" i="4"/>
  <c r="E22" i="4"/>
  <c r="C22" i="4"/>
  <c r="U21" i="4"/>
  <c r="S21" i="4"/>
  <c r="E21" i="4"/>
  <c r="C21" i="4"/>
  <c r="U20" i="4"/>
  <c r="S20" i="4"/>
  <c r="E20" i="4"/>
  <c r="C20" i="4"/>
  <c r="U19" i="4"/>
  <c r="E19" i="4"/>
  <c r="C19" i="4"/>
  <c r="U18" i="4"/>
  <c r="E18" i="4"/>
  <c r="C18" i="4"/>
  <c r="U17" i="4"/>
  <c r="U16" i="4"/>
  <c r="U15" i="4"/>
  <c r="U14" i="4"/>
  <c r="U13" i="4"/>
  <c r="U12" i="4"/>
  <c r="U11" i="4"/>
</calcChain>
</file>

<file path=xl/sharedStrings.xml><?xml version="1.0" encoding="utf-8"?>
<sst xmlns="http://schemas.openxmlformats.org/spreadsheetml/2006/main" count="2157" uniqueCount="756">
  <si>
    <t>ที่</t>
  </si>
  <si>
    <t>ตำบล</t>
  </si>
  <si>
    <t>หมายเหตุ</t>
  </si>
  <si>
    <t>รวม</t>
  </si>
  <si>
    <t>อำเภอ</t>
  </si>
  <si>
    <t>บ้าน</t>
  </si>
  <si>
    <t>หมู่ที่</t>
  </si>
  <si>
    <t>ข้อมูลศักยภาพของครัวเรือน (เฉพาะที่พัฒนาได้)</t>
  </si>
  <si>
    <t>เลขที่</t>
  </si>
  <si>
    <t>ข้อมูลครัวเรือน</t>
  </si>
  <si>
    <t>ที่อยู่</t>
  </si>
  <si>
    <t>*1</t>
  </si>
  <si>
    <t>*2</t>
  </si>
  <si>
    <t>*3</t>
  </si>
  <si>
    <t>*4</t>
  </si>
  <si>
    <t>*5</t>
  </si>
  <si>
    <t>*7</t>
  </si>
  <si>
    <t>หัวหน้าครัวเรือน</t>
  </si>
  <si>
    <t>ชื่อ  - สกุล</t>
  </si>
  <si>
    <t>อำเภอ .................................................................  จังหวัด  .....................................................</t>
  </si>
  <si>
    <t>*6</t>
  </si>
  <si>
    <t xml:space="preserve">               *  5  = กองทุนหมู่บ้านและชุมชนเมือง</t>
  </si>
  <si>
    <t xml:space="preserve">               * 7   = อื่นๆ</t>
  </si>
  <si>
    <t xml:space="preserve">               *  4  =  กองทุนแม่ของแผ่นดิน</t>
  </si>
  <si>
    <t xml:space="preserve">               * 3 = กองทุนพัฒนาบทบาทสตรี</t>
  </si>
  <si>
    <t xml:space="preserve">               * 2  = โครงการ กข.คจ.</t>
  </si>
  <si>
    <t xml:space="preserve">               * 1  =  กลุ่มออมทรัพย์เพื่อการผลิต </t>
  </si>
  <si>
    <t xml:space="preserve">               *  6 = กลุ่ม OTOP</t>
  </si>
  <si>
    <t xml:space="preserve">แบบสำรวจครัวเรือนที่มีรายได้ต่ำกว่าเกณฑ์ จปฐ. ปี 2561 </t>
  </si>
  <si>
    <t>แบบสรุปครัวเรือนที่มีรายได้ต่ำกว่าเกณฑ์ จปฐ. ปี 2561</t>
  </si>
  <si>
    <t>สมาชิกในครัวเรือน (คน)</t>
  </si>
  <si>
    <t>สมาชิกมีงานทำและรายได้ (คน)</t>
  </si>
  <si>
    <t>อาชีพหลัก (ระบุ)</t>
  </si>
  <si>
    <t>ความถนัด/ความสามารถพิเศษ ด้านอาชีพ (ระบุ)</t>
  </si>
  <si>
    <t>กรณีต้องสงเคราะห์ (ระบุสาเหตุ)</t>
  </si>
  <si>
    <t>อาชีพ/ความต้องการช่วยเหลือ (ระบุ)</t>
  </si>
  <si>
    <t>อาชีพปัจจุบันของครัวเรือนยากจน (ระบุจำนวน)</t>
  </si>
  <si>
    <t>อาชีพที่ต้องการฝึกอบรมหรือขอรับการสนับสนุน (ระบุจำนวน)</t>
  </si>
  <si>
    <t xml:space="preserve">ทำเครื่องหมาย </t>
  </si>
  <si>
    <t>P</t>
  </si>
  <si>
    <t>กลุ่มที่ครัวเรือนเป็นสมาชิก</t>
  </si>
  <si>
    <t>ในช่องที่ครัวเรือนเป็นสมาชิก</t>
  </si>
  <si>
    <t>เป็นครัวเรือนเดิมที่เคยตกเกณฑ์รายได้ จปฐ. ปี พ.ศ. 2560 หรือไม่</t>
  </si>
  <si>
    <t>รายได้เฉลี่ย จปฐ.ปี พ.ศ. 2561 (บาท)</t>
  </si>
  <si>
    <t>หมายเหตุ : ส่งคืนกรมฯ ภายในวันที่ 5 กันยายน 2561</t>
  </si>
  <si>
    <t>*** ส่งคืนจังหวัดฯ ภายในวันที่ 5 กันยายน 2561***</t>
  </si>
  <si>
    <t>อำเภอไพศาลี  จังหวัดนครสวรรค์</t>
  </si>
  <si>
    <t>บ้าน
เลขที่</t>
  </si>
  <si>
    <t>ชื่อ  - สกุล
 หัวหน้าครัวเรือน</t>
  </si>
  <si>
    <t>โคกเดื่อ</t>
  </si>
  <si>
    <t>บ้านโคกเดื่อประชาสรรค์</t>
  </si>
  <si>
    <t>9/1</t>
  </si>
  <si>
    <t>นายแฉล้ม  ศรีโคกกรวด</t>
  </si>
  <si>
    <t>ผู้สูงอายุ</t>
  </si>
  <si>
    <t>-</t>
  </si>
  <si>
    <t>5,250.00</t>
  </si>
  <si>
    <t>81/2</t>
  </si>
  <si>
    <t xml:space="preserve">นางสาวสำลี  กลิ่นต่าย </t>
  </si>
  <si>
    <t>ไม่ขอรับ</t>
  </si>
  <si>
    <t>6,750.00</t>
  </si>
  <si>
    <t>36</t>
  </si>
  <si>
    <t>นายชั้น  เจ้าบุญกร</t>
  </si>
  <si>
    <t>8,444.44</t>
  </si>
  <si>
    <t>97/1</t>
  </si>
  <si>
    <t>นายไพฑูรย์  เฉื่อยสูงเนิน</t>
  </si>
  <si>
    <t>ดูแลแม่ติดเตียง</t>
  </si>
  <si>
    <t>13/12</t>
  </si>
  <si>
    <t>นางสาวพลอย  รินสอน</t>
  </si>
  <si>
    <t>นางสาวสท้าน  แซ่ตัง</t>
  </si>
  <si>
    <t>ไม่มีบ้านอาศัยอยู่กับผู้ใหญ่บ้าน</t>
  </si>
  <si>
    <t>99</t>
  </si>
  <si>
    <t>นายไสว  ดีนา</t>
  </si>
  <si>
    <t>4/1</t>
  </si>
  <si>
    <t>นางบรรจง  เนตรทอง</t>
  </si>
  <si>
    <t>24</t>
  </si>
  <si>
    <t>นางสาวเงิน  หม้อทอง</t>
  </si>
  <si>
    <t>เป็นอัมพฤกษ์</t>
  </si>
  <si>
    <t>28/1</t>
  </si>
  <si>
    <t>นางเปรย  พุทธธานี</t>
  </si>
  <si>
    <t>มีอาชีพไม่พอครองชีพ</t>
  </si>
  <si>
    <t>นางหัด  บุญสมวล</t>
  </si>
  <si>
    <t>นายส่ง  ใจเร็ว</t>
  </si>
  <si>
    <t>ผู้ป่วยติดเตียง</t>
  </si>
  <si>
    <t>นายยงยุทธ  วังกุ่ม</t>
  </si>
  <si>
    <t>นางสมใจ  ซ้ายขวา</t>
  </si>
  <si>
    <t>นายน้ำ  แก่นสน</t>
  </si>
  <si>
    <t>พิการ</t>
  </si>
  <si>
    <t>นายเจ๊ะ  สอนเมือง</t>
  </si>
  <si>
    <t>นายสุชาติ  ประดิษสุข</t>
  </si>
  <si>
    <t>ย้ายที่อยู่</t>
  </si>
  <si>
    <t>นายเม่ง  แก้วม่วง</t>
  </si>
  <si>
    <t>นางอุไร  ยังเถื่อน</t>
  </si>
  <si>
    <t>พิการเดินไม่ได้</t>
  </si>
  <si>
    <t>นางหนิง  ทัพจันทร์</t>
  </si>
  <si>
    <t>นายวีระ  ทัพจันทร์</t>
  </si>
  <si>
    <t>สมองฝ่อ</t>
  </si>
  <si>
    <t>นายมงคล  บุญมาเกิด</t>
  </si>
  <si>
    <t>นางจำรัส  เหล็กทอง</t>
  </si>
  <si>
    <t>นางรัศมี  สอนเมือง</t>
  </si>
  <si>
    <t>นางเล็ก  ปานพรม</t>
  </si>
  <si>
    <t>พิการตาบอด2ข้าง</t>
  </si>
  <si>
    <t>นางจำรูณ  เหล็กทอง</t>
  </si>
  <si>
    <t>นายพิมพา  ศรีบรรเทา</t>
  </si>
  <si>
    <t>นางเชื้อ  อยู่วิเชียร</t>
  </si>
  <si>
    <t>นางยุง  สุขมา</t>
  </si>
  <si>
    <t>นางสาวทวาย  ตวาดร่ม</t>
  </si>
  <si>
    <t>นายสมหวัง  ยังเถื่อน</t>
  </si>
  <si>
    <t>ไพศาลี</t>
  </si>
  <si>
    <t>บ้านห้วยน้ำลาด ม.1</t>
  </si>
  <si>
    <t>นายสุดใจ  วงษ์ฆ้อง</t>
  </si>
  <si>
    <t>นางสาวสุกัญญา  คำยิ่ง</t>
  </si>
  <si>
    <t>เป็นโรคประสาท</t>
  </si>
  <si>
    <t>บ้านห้วยน้ำลาด ม.2</t>
  </si>
  <si>
    <t>นางสมจิตร  แตงน้อย</t>
  </si>
  <si>
    <t xml:space="preserve">นายเสงี่ยม  หุ่นจันทน </t>
  </si>
  <si>
    <t>สมองไม่ดีเป็นใบ้</t>
  </si>
  <si>
    <t>บ้านหนองขนาก</t>
  </si>
  <si>
    <t>นางมาลี  ดีจุ่น</t>
  </si>
  <si>
    <t>นายเชิด  บุญเอี่ยม</t>
  </si>
  <si>
    <t>ตาย</t>
  </si>
  <si>
    <t>นางคำ  คำพารา</t>
  </si>
  <si>
    <t>นางไทย  แก่นยิ่ง</t>
  </si>
  <si>
    <t>นายโส  ลำพึงกิจ</t>
  </si>
  <si>
    <t>นางบุญเรือง  ขันทองหล่อ</t>
  </si>
  <si>
    <t>นายสุนทร  พิมหนู</t>
  </si>
  <si>
    <t>นางเลาะ  กลิ่นกระบี่</t>
  </si>
  <si>
    <t>นางสาวยุพิน  พรมประสิทธิ์</t>
  </si>
  <si>
    <t>นางสำเริง  กันศรี</t>
  </si>
  <si>
    <t>อัมพฤกษ์ซีกซ้าย</t>
  </si>
  <si>
    <t>นายมูล  เข็มทอง</t>
  </si>
  <si>
    <t>นางบุญเสี่ยง  พิมพ์ทอง</t>
  </si>
  <si>
    <t>นางสาวอัจฉรียา  เนตรทอง</t>
  </si>
  <si>
    <t>นายบุญช่วย  เขียวศรี</t>
  </si>
  <si>
    <t>นายสนั่น  อินตาพวง</t>
  </si>
  <si>
    <t>ผู้สูงอายุ ไม่มีอาชีพ</t>
  </si>
  <si>
    <t xml:space="preserve">               * 4  =  กองทุนแม่ของแผ่นดิน</t>
  </si>
  <si>
    <t xml:space="preserve">               * 5  = กองทุนหมู่บ้านและชุมชนเมือง</t>
  </si>
  <si>
    <t xml:space="preserve">               * 6 = กลุ่ม OTOP</t>
  </si>
  <si>
    <t xml:space="preserve">  จังหวัด นครสวรรค์</t>
  </si>
  <si>
    <t xml:space="preserve"> </t>
  </si>
  <si>
    <t>เมืองนครสวรรค์</t>
  </si>
  <si>
    <t>โกรกพระ</t>
  </si>
  <si>
    <t>ชุมแสง</t>
  </si>
  <si>
    <t>หนองบัว</t>
  </si>
  <si>
    <t>บรรพตพิสัย</t>
  </si>
  <si>
    <t>เก้าเลี้ยว</t>
  </si>
  <si>
    <t>ตาคลี</t>
  </si>
  <si>
    <t>ท่าตะโก</t>
  </si>
  <si>
    <t>พยุหะคีรี</t>
  </si>
  <si>
    <t>ลาดยาว</t>
  </si>
  <si>
    <t>ตากฟ้า</t>
  </si>
  <si>
    <t>แม่วงก์</t>
  </si>
  <si>
    <t>แม่เปิน</t>
  </si>
  <si>
    <t>ชุมตาบง</t>
  </si>
  <si>
    <t>เกษตร
ผสมผสาน</t>
  </si>
  <si>
    <t>รับจ้าง
ทั่วไป</t>
  </si>
  <si>
    <t>เลี้ยง
สัตว์</t>
  </si>
  <si>
    <t>ด้านช่าง
ต่างๆ</t>
  </si>
  <si>
    <t>ประมง/
เลี้ยงสัตว์น้ำ</t>
  </si>
  <si>
    <t>อื่นๆ
 (ระบุ)</t>
  </si>
  <si>
    <t>บึงหล่ม</t>
  </si>
  <si>
    <t>122</t>
  </si>
  <si>
    <t>นาย</t>
  </si>
  <si>
    <t>นำ</t>
  </si>
  <si>
    <t>คงยุทธ</t>
  </si>
  <si>
    <t>รับจ้างทั่วไป</t>
  </si>
  <si>
    <t>ลูกพิการ</t>
  </si>
  <si>
    <t>10,000.00</t>
  </si>
  <si>
    <t>14</t>
  </si>
  <si>
    <t>วสันต์</t>
  </si>
  <si>
    <t>เรืองฉาย</t>
  </si>
  <si>
    <t>16,800.00</t>
  </si>
  <si>
    <t>11</t>
  </si>
  <si>
    <t>สม</t>
  </si>
  <si>
    <t>เกตุสินธุ์</t>
  </si>
  <si>
    <t>ชรา</t>
  </si>
  <si>
    <t>22,600.00</t>
  </si>
  <si>
    <t>ชุมชนหนองกวาง3(ทต.ลาดยาว)</t>
  </si>
  <si>
    <t>208/3</t>
  </si>
  <si>
    <t>นางสาว</t>
  </si>
  <si>
    <t>ทองเจือ</t>
  </si>
  <si>
    <t>พลูสาริกิจ</t>
  </si>
  <si>
    <t xml:space="preserve"> -</t>
  </si>
  <si>
    <t>14,800.00</t>
  </si>
  <si>
    <t>ห้วยน้ำหอม</t>
  </si>
  <si>
    <t>สะเดาซ้าย</t>
  </si>
  <si>
    <t>181</t>
  </si>
  <si>
    <t>สอน</t>
  </si>
  <si>
    <t>ตุดดี</t>
  </si>
  <si>
    <t>27,000.00</t>
  </si>
  <si>
    <t>โป่งสังข์</t>
  </si>
  <si>
    <t>38</t>
  </si>
  <si>
    <t>เหว่า</t>
  </si>
  <si>
    <t>จันทร์งวน</t>
  </si>
  <si>
    <t>ไม่แข็งแรง/เมียพิการ</t>
  </si>
  <si>
    <t>วังม้า</t>
  </si>
  <si>
    <t>ไร่ใหญ่</t>
  </si>
  <si>
    <t>40/3$</t>
  </si>
  <si>
    <t>นาง</t>
  </si>
  <si>
    <t>สะอาด</t>
  </si>
  <si>
    <t>ฟักเหลือง</t>
  </si>
  <si>
    <t>28,333.33</t>
  </si>
  <si>
    <t>สร้อยละคร</t>
  </si>
  <si>
    <t>42/1</t>
  </si>
  <si>
    <t>จำเนียร</t>
  </si>
  <si>
    <t>กล้าสาริกิจ</t>
  </si>
  <si>
    <t xml:space="preserve">สมองไม่ดี </t>
  </si>
  <si>
    <t>21,166.67</t>
  </si>
  <si>
    <t>ยางโทน</t>
  </si>
  <si>
    <t>66</t>
  </si>
  <si>
    <t>เสมอ</t>
  </si>
  <si>
    <t>ศรีเมือง</t>
  </si>
  <si>
    <t>33,333.33</t>
  </si>
  <si>
    <t>โปร่งตาลอย</t>
  </si>
  <si>
    <t>37/1</t>
  </si>
  <si>
    <t>เตือน</t>
  </si>
  <si>
    <t>โพธิ์ศรี</t>
  </si>
  <si>
    <t>เมาไม่ทำงาน</t>
  </si>
  <si>
    <t>2,600.00</t>
  </si>
  <si>
    <t>43</t>
  </si>
  <si>
    <t>บุญยืน</t>
  </si>
  <si>
    <t>พวงนาค</t>
  </si>
  <si>
    <t>ป่วยติดเตียง</t>
  </si>
  <si>
    <t>30,500.00</t>
  </si>
  <si>
    <t>หนองยาว</t>
  </si>
  <si>
    <t>ดงหนองหลวง</t>
  </si>
  <si>
    <t>59/6</t>
  </si>
  <si>
    <t>เกตุ</t>
  </si>
  <si>
    <t>ขุนดารา</t>
  </si>
  <si>
    <t>ชรา ลูกพิการ</t>
  </si>
  <si>
    <t>32,400.00</t>
  </si>
  <si>
    <t>ดอนตะเคียน</t>
  </si>
  <si>
    <t>155/3</t>
  </si>
  <si>
    <t>ชิต</t>
  </si>
  <si>
    <t>สีดา</t>
  </si>
  <si>
    <t>33,000.00</t>
  </si>
  <si>
    <t>94</t>
  </si>
  <si>
    <t>หอมรวย</t>
  </si>
  <si>
    <t>เรืองสังข์</t>
  </si>
  <si>
    <t>ชรา พิการ</t>
  </si>
  <si>
    <t>23,000.00</t>
  </si>
  <si>
    <t>47</t>
  </si>
  <si>
    <t>พู</t>
  </si>
  <si>
    <t>สมศรี</t>
  </si>
  <si>
    <t>23,980.00</t>
  </si>
  <si>
    <t>94/1</t>
  </si>
  <si>
    <t>หอมเหย</t>
  </si>
  <si>
    <t>26,500.00</t>
  </si>
  <si>
    <t>หนองหูช้าง</t>
  </si>
  <si>
    <t>เจริญ</t>
  </si>
  <si>
    <t>วาดพันธ์</t>
  </si>
  <si>
    <t>30,000.00</t>
  </si>
  <si>
    <t>บ้านไร่</t>
  </si>
  <si>
    <t>หนองยาง</t>
  </si>
  <si>
    <t>47/2</t>
  </si>
  <si>
    <t>ชะเวง</t>
  </si>
  <si>
    <t>มาลัยมาตร</t>
  </si>
  <si>
    <t>15,200.00</t>
  </si>
  <si>
    <t>หนองไม้</t>
  </si>
  <si>
    <t>312</t>
  </si>
  <si>
    <t>บุญเลี้ยง</t>
  </si>
  <si>
    <t>เชิญขวัญ</t>
  </si>
  <si>
    <t>เกษตร-ทำนา</t>
  </si>
  <si>
    <t>37,500.00</t>
  </si>
  <si>
    <t>ศาลเจ้าไก่ต่อ</t>
  </si>
  <si>
    <t>ชุมชนบ้านเก่าพัฒนา (ทต.ศาลเจ้าไก่ต่อ)</t>
  </si>
  <si>
    <t>73/22</t>
  </si>
  <si>
    <t>บัว</t>
  </si>
  <si>
    <t>ชินวงษ์</t>
  </si>
  <si>
    <t>25,400.00</t>
  </si>
  <si>
    <t>อำเภอลาดยาว  จังหวัดนครสวรรค์</t>
  </si>
  <si>
    <t>เกษตร
(ปลูกพืช)</t>
  </si>
  <si>
    <t xml:space="preserve"> /</t>
  </si>
  <si>
    <t>กรณีต้อง
สงเคราะห์ 
(ระบุสาเหตุ)</t>
  </si>
  <si>
    <t>อาชีพ/ความต้องการช่วยเหลือ 
(ระบุ)</t>
  </si>
  <si>
    <t>ชุมชนบ้านหัวดุม 3</t>
  </si>
  <si>
    <t>104/2</t>
  </si>
  <si>
    <t>นางเล็ก วันโทน</t>
  </si>
  <si>
    <t>19,600.00</t>
  </si>
  <si>
    <t>ชุมชนบ้านหาดเสลา 5</t>
  </si>
  <si>
    <t>36/6</t>
  </si>
  <si>
    <t>นายเหล่า จันชื่น</t>
  </si>
  <si>
    <t>8,400.00</t>
  </si>
  <si>
    <t>หนองเต่า</t>
  </si>
  <si>
    <t>หนองเต่าใต้</t>
  </si>
  <si>
    <t>33</t>
  </si>
  <si>
    <t>นางบุญเลื่อน ศรีมหรรณ์</t>
  </si>
  <si>
    <t>26,906.67</t>
  </si>
  <si>
    <t>ลาดเค้า</t>
  </si>
  <si>
    <t>266/1</t>
  </si>
  <si>
    <t>นายสุทธิศักดิ์ น้อยกลัด</t>
  </si>
  <si>
    <t>29,600.00</t>
  </si>
  <si>
    <t>หนองเต่าเหนือ</t>
  </si>
  <si>
    <t>121/1</t>
  </si>
  <si>
    <t>นางเจียน โพธิ์อ่อน</t>
  </si>
  <si>
    <t>36,400.00</t>
  </si>
  <si>
    <t>เขาดิน</t>
  </si>
  <si>
    <t>38/2</t>
  </si>
  <si>
    <t>นางสอิ้ง คล้ายแจ่ม</t>
  </si>
  <si>
    <t>ย้ายไปต่างจังหวัด</t>
  </si>
  <si>
    <t>หัวดง</t>
  </si>
  <si>
    <t>หัวดงใต้</t>
  </si>
  <si>
    <t>7</t>
  </si>
  <si>
    <t>นางบุญธรรม แตงนารา</t>
  </si>
  <si>
    <t>33,600.00</t>
  </si>
  <si>
    <t>ชุมพลสามัคคี</t>
  </si>
  <si>
    <t>9999/2</t>
  </si>
  <si>
    <t>นางสาวสุดใจ และล้ำเลิศ</t>
  </si>
  <si>
    <t>แก่ชรา</t>
  </si>
  <si>
    <t>169/1</t>
  </si>
  <si>
    <t>นางส้มเกลี้ยง คำเขียว</t>
  </si>
  <si>
    <t>ถนนโค้ง</t>
  </si>
  <si>
    <t>152/2</t>
  </si>
  <si>
    <t>นายมานะ เพ็ชแจ่ม</t>
  </si>
  <si>
    <t>ไผ่นาเริง</t>
  </si>
  <si>
    <t>นายเลิศ เสื่อทอง</t>
  </si>
  <si>
    <t>รับจ้าง</t>
  </si>
  <si>
    <t>นายเพชร วิเชียร</t>
  </si>
  <si>
    <t>พิการทางสมอง</t>
  </si>
  <si>
    <t>นายสมัย เพ็ชรทอง</t>
  </si>
  <si>
    <t>นางนี ดีสันเฑียะ</t>
  </si>
  <si>
    <t>หนองบัวงาม</t>
  </si>
  <si>
    <t>นายปัง มาเต็ง</t>
  </si>
  <si>
    <t>อำเภอตากฟ้า  จังหวัดนครสวรรค์</t>
  </si>
  <si>
    <t>อำเภอเก้าเลี้ยว  จังหวัดนครสวรรค์</t>
  </si>
  <si>
    <t>นายจำรอง อินทร์จันทร์</t>
  </si>
  <si>
    <t>เสียชีวิต</t>
  </si>
  <si>
    <t>ชื่อ  - สกุล 
หัวหน้าครัวเรือน</t>
  </si>
  <si>
    <t>ไม่รขอรับ</t>
  </si>
  <si>
    <t>เทศบาลนคร</t>
  </si>
  <si>
    <t>จำนวนครัวเรือน
ที่เป็นสมาชิกในชุมชน</t>
  </si>
  <si>
    <t>หมาย
เหตุ</t>
  </si>
  <si>
    <t>พื้นที่ที่มีครัวเรือน
ยากจนที่พัฒนาได้</t>
  </si>
  <si>
    <t>จำนวนตำบล</t>
  </si>
  <si>
    <t>จำนวนหมู่บ้าน</t>
  </si>
  <si>
    <t>อำเภอแม่วงก์  จังหวัดนครสวรรค์</t>
  </si>
  <si>
    <t>คลองน้ำโจน</t>
  </si>
  <si>
    <t>นางทองสา  กล้าถิ่นภู</t>
  </si>
  <si>
    <t>เนินสมบูรณ์</t>
  </si>
  <si>
    <t>นายนงค์   โกทัน</t>
  </si>
  <si>
    <t>เกษตร-ทำไร่</t>
  </si>
  <si>
    <t>เลี้ยงสัตว์/ปลูกผัก</t>
  </si>
  <si>
    <t>90/1</t>
  </si>
  <si>
    <t>นางชิต  ศรีฤทธิ์</t>
  </si>
  <si>
    <t>ถังแดง</t>
  </si>
  <si>
    <t>นางประจวบ  บุญเรือน</t>
  </si>
  <si>
    <t>ไร่ไทรทอง</t>
  </si>
  <si>
    <t>นายหลา  สลอดตะคุ</t>
  </si>
  <si>
    <t>ลานตะแบก</t>
  </si>
  <si>
    <t>นางไพวงค์  ศรีตะกูล</t>
  </si>
  <si>
    <t>ชรา/อย่กับแด็ก</t>
  </si>
  <si>
    <t>นางสุนี  แฝงปัญญา</t>
  </si>
  <si>
    <t>นายบัวลี  ศรีคำภา</t>
  </si>
  <si>
    <t>ชรา/พิการ</t>
  </si>
  <si>
    <t xml:space="preserve"> 35/1</t>
  </si>
  <si>
    <t>นายสอน  ศรีขุมเหล็ก</t>
  </si>
  <si>
    <t>นายสละ   โคมสูงเนิน</t>
  </si>
  <si>
    <t>นางวาลย์  คงคาดหมาย</t>
  </si>
  <si>
    <t>นายสมนึก  แก้วดวง</t>
  </si>
  <si>
    <t>สระหวลง</t>
  </si>
  <si>
    <t>9999/6</t>
  </si>
  <si>
    <t>นายนะเรศ  กลั่นเขตกรณ์</t>
  </si>
  <si>
    <t>นายสา  สุวรรณทอง</t>
  </si>
  <si>
    <t>นางทองคำ  แผงฤทธิ์</t>
  </si>
  <si>
    <t>นางสะใบ  นาคปนคำ</t>
  </si>
  <si>
    <t>นางสวย  บุสดี</t>
  </si>
  <si>
    <t>นายนิพล  โนนกลาง</t>
  </si>
  <si>
    <t>ไม่อยุ่ในพื้นที่</t>
  </si>
  <si>
    <t>นายเสถียร ร้อยลูก</t>
  </si>
  <si>
    <t>นายสำเริง  สังข์ศิริ</t>
  </si>
  <si>
    <t>นางจอมใจ  ทับทิม</t>
  </si>
  <si>
    <t>นายฉุย  เกตุเมฆ</t>
  </si>
  <si>
    <t>เขาแม่กระทู้</t>
  </si>
  <si>
    <t>นายวิน  อินทร์เลี้ยง</t>
  </si>
  <si>
    <t>ไม่รับช่วยเหลือ</t>
  </si>
  <si>
    <t>นายมบัติ  ทิมปรี</t>
  </si>
  <si>
    <t>นางเทือง  สุนธะโรวัด</t>
  </si>
  <si>
    <t>นายมั่น  ประจงสุข</t>
  </si>
  <si>
    <t>วังซ่าน</t>
  </si>
  <si>
    <t>เปราะ</t>
  </si>
  <si>
    <t>นางละม้าย  ก้อนแก้ว</t>
  </si>
  <si>
    <t xml:space="preserve"> / </t>
  </si>
  <si>
    <t>นางหุม  จันทพา</t>
  </si>
  <si>
    <t xml:space="preserve"> 1/4</t>
  </si>
  <si>
    <t>นายสรวง  ปัญญา</t>
  </si>
  <si>
    <t>นายประเมิน  วงษ์จันทร์</t>
  </si>
  <si>
    <t>143/11</t>
  </si>
  <si>
    <t>นางเอี่ยม  มาแก้ว</t>
  </si>
  <si>
    <t>ตะเคียนงาม</t>
  </si>
  <si>
    <t>นายประทวน  หมายช่วย</t>
  </si>
  <si>
    <t>คลองสำราญ</t>
  </si>
  <si>
    <t>9999/12</t>
  </si>
  <si>
    <t>นายณรงค์  แสงสง่า</t>
  </si>
  <si>
    <t>นางลอย  ศรีวงค์นวล</t>
  </si>
  <si>
    <t>นายสมศักดิ์  บัตรสูงเนิน</t>
  </si>
  <si>
    <t>นายนคร  คำสำโรง</t>
  </si>
  <si>
    <t xml:space="preserve"> 21/1</t>
  </si>
  <si>
    <t>นายเสงี่ยม  สนธิ</t>
  </si>
  <si>
    <t>นายวิโรจน์  สิทธิพรม</t>
  </si>
  <si>
    <t xml:space="preserve"> 15/1</t>
  </si>
  <si>
    <t>น.ส.เลขา  อู๋สูงเนิน</t>
  </si>
  <si>
    <t>ตะกรุด</t>
  </si>
  <si>
    <t>85/2</t>
  </si>
  <si>
    <t>นายมนูญ  ทองแก้ว</t>
  </si>
  <si>
    <t>นางเป้า  ทรายแก้ว</t>
  </si>
  <si>
    <t>วัด</t>
  </si>
  <si>
    <t>นายประจวบ  เวชกรณ์</t>
  </si>
  <si>
    <t>คลองม่วง</t>
  </si>
  <si>
    <t>42/3</t>
  </si>
  <si>
    <t>นางแดง  สุนทรภักดี</t>
  </si>
  <si>
    <t>ธารมะยม</t>
  </si>
  <si>
    <t>190/2</t>
  </si>
  <si>
    <t>นางทองดี  พิลึก</t>
  </si>
  <si>
    <t>นายฉลอง  พจนะพันธ์</t>
  </si>
  <si>
    <t>น.ส.ถนอม  กีตา</t>
  </si>
  <si>
    <t>คลองม่วงใต้</t>
  </si>
  <si>
    <t>นายชุ่ม  แก้วมณี</t>
  </si>
  <si>
    <t xml:space="preserve"> 18/2</t>
  </si>
  <si>
    <t>นายนิรันด์  กางกรณ์</t>
  </si>
  <si>
    <t>41/2</t>
  </si>
  <si>
    <t>นายฤทธิ์  ห้วยสวาท</t>
  </si>
  <si>
    <t>เขาชนกัน</t>
  </si>
  <si>
    <t>บุ่งผักกาด</t>
  </si>
  <si>
    <t>นายทองมา  เพิ่มทอง</t>
  </si>
  <si>
    <t>ชรา/ป่วย</t>
  </si>
  <si>
    <t>ใหม่พัฒนา</t>
  </si>
  <si>
    <t>นางแฉล้ม  นิยมรักษ์</t>
  </si>
  <si>
    <t>นางตู้  พูลเกษม</t>
  </si>
  <si>
    <t>นางละม้าย  นามจังหรีด</t>
  </si>
  <si>
    <t>นายธาตุ  สีละมุด</t>
  </si>
  <si>
    <t>นายเงิน  ปกป้อง</t>
  </si>
  <si>
    <t>เนินใหม่</t>
  </si>
  <si>
    <t>น.ส.แจ้ว  ด้วงแก่น</t>
  </si>
  <si>
    <t>นางเสมอ  สายแวว</t>
  </si>
  <si>
    <t>น.ส.เฉลียว  สีเดช</t>
  </si>
  <si>
    <t>นายเคน  แสวงนอก</t>
  </si>
  <si>
    <t>นางอ่อน  สีเดช</t>
  </si>
  <si>
    <t>ตลุกข่อยน้ำ</t>
  </si>
  <si>
    <t>นางเพียร  จอนสำโรง</t>
  </si>
  <si>
    <t>วังชุมพร</t>
  </si>
  <si>
    <t xml:space="preserve"> 9/1</t>
  </si>
  <si>
    <t>นายประเสริฐ  สุขนอก</t>
  </si>
  <si>
    <t>ดงยาง</t>
  </si>
  <si>
    <t>น.ส.ละมิตร  นิขุนทด</t>
  </si>
  <si>
    <t>น.ส.เสน่ห์  พูนหนองแวง</t>
  </si>
  <si>
    <t>นายไสว  บัวชื่น</t>
  </si>
  <si>
    <t>น.ส.กัลยาวีย์  กลิ่นหอม</t>
  </si>
  <si>
    <t>นางลำพึง  งิมขุนทด</t>
  </si>
  <si>
    <t>ทำดอกไม้จันทน์</t>
  </si>
  <si>
    <t>หนองไผ่</t>
  </si>
  <si>
    <t>นายเล็ก  คำบุรี</t>
  </si>
  <si>
    <t>50/1</t>
  </si>
  <si>
    <t>น.ส.สุดใจ  คูหาทอง</t>
  </si>
  <si>
    <t>นายจำลอง  ปรประสาตร์</t>
  </si>
  <si>
    <t>นายอนันต์  เล้าการนา</t>
  </si>
  <si>
    <t>นางสม  คามเขตร</t>
  </si>
  <si>
    <t>นางชะอ้อน  เล้าการนา</t>
  </si>
  <si>
    <t>น.ส.สำเภา  ลำเจียก</t>
  </si>
  <si>
    <t>นางสำริด  โพธิ์ทอง</t>
  </si>
  <si>
    <t>นายสมพงษ์  ไกรแก้ว</t>
  </si>
  <si>
    <t>ทุ่งรวงทอง</t>
  </si>
  <si>
    <t>นายรอด  มาดี</t>
  </si>
  <si>
    <t>นางเล็ก  คงประจักษ์</t>
  </si>
  <si>
    <t>9999/9</t>
  </si>
  <si>
    <t>นางบุญช่วย  คูหาทอง</t>
  </si>
  <si>
    <t>เนินสว่างพัฒนา</t>
  </si>
  <si>
    <t>น.ส.สมพร  ขำคม</t>
  </si>
  <si>
    <t>หนองกระทุ่ม</t>
  </si>
  <si>
    <t>นางไสว กกเกษม</t>
  </si>
  <si>
    <t>นายสุรินทร์  เขตต์รวม</t>
  </si>
  <si>
    <t>แม่เล่ย์</t>
  </si>
  <si>
    <t>หินดาด</t>
  </si>
  <si>
    <t>นางไข  อ้อนมูล</t>
  </si>
  <si>
    <t>68/2</t>
  </si>
  <si>
    <t>นางสละ  ชูปบ้านเช่า</t>
  </si>
  <si>
    <t>ปางมะละกอ</t>
  </si>
  <si>
    <t>นางสด  ชุนวิงวร</t>
  </si>
  <si>
    <t>นายละเมียด  อืนทนาด</t>
  </si>
  <si>
    <t>นายยุง  บุญเลิศ</t>
  </si>
  <si>
    <t>นางปวีณา  แย้มดี</t>
  </si>
  <si>
    <t>นายครวญ  เอ้สุวรรณ</t>
  </si>
  <si>
    <t>มอสาม</t>
  </si>
  <si>
    <t>นางสนอง   ปราณมณีย์</t>
  </si>
  <si>
    <t>คลองแบ่ง</t>
  </si>
  <si>
    <t>นางกอง  เจียมรัมย์</t>
  </si>
  <si>
    <t>อำเภอชุมแสง  จังหวัดนครสวรรค์</t>
  </si>
  <si>
    <t>ท่าไม้</t>
  </si>
  <si>
    <t>61/3</t>
  </si>
  <si>
    <t>นายสุรศักดิ์  แก้วหนองยาง</t>
  </si>
  <si>
    <t>วังใหญ่</t>
  </si>
  <si>
    <t>52</t>
  </si>
  <si>
    <t>นางสาวสัมฤทธิ์  วงษ์มณี</t>
  </si>
  <si>
    <t>สมองไม่ค่อยดี</t>
  </si>
  <si>
    <t>บางเคียน</t>
  </si>
  <si>
    <t>ลาด</t>
  </si>
  <si>
    <t>นางนกเล็ก  แย้มแสง</t>
  </si>
  <si>
    <t>ป่วยเป็นอัมพฤก</t>
  </si>
  <si>
    <t>นางทองเหลือง  ขุนแก้ว</t>
  </si>
  <si>
    <t>หนองกระเจา</t>
  </si>
  <si>
    <t>หนองโก</t>
  </si>
  <si>
    <t>240</t>
  </si>
  <si>
    <t>นางเกลี้ยง  คำวงษ์</t>
  </si>
  <si>
    <t>ชรามีโรคประจำตัว</t>
  </si>
  <si>
    <t>127/1</t>
  </si>
  <si>
    <t>นายลำใย  ศรราษฎร์</t>
  </si>
  <si>
    <t>71</t>
  </si>
  <si>
    <t>นายเชิด  จันทิมี</t>
  </si>
  <si>
    <t>ดงขุย</t>
  </si>
  <si>
    <t>นายชลอ  กองปัญญา</t>
  </si>
  <si>
    <t>นายอยู่  ขุนเกลี้ยง</t>
  </si>
  <si>
    <t>หนองเดื่อ</t>
  </si>
  <si>
    <t>65/3</t>
  </si>
  <si>
    <t>นางเพ็ญ  ถ้ำแก้ว</t>
  </si>
  <si>
    <t>110/5</t>
  </si>
  <si>
    <t>นายณรงค์  กุ่มทอง</t>
  </si>
  <si>
    <t>เลี้ยงสัตว์</t>
  </si>
  <si>
    <t>เลี้ยงไก่</t>
  </si>
  <si>
    <t>ไผ่สิงห์</t>
  </si>
  <si>
    <t>โพธิ์หนองยาว</t>
  </si>
  <si>
    <t>นางอำนวย  คงเพ็ชรศักดิ์</t>
  </si>
  <si>
    <t>หนองกองเชือก</t>
  </si>
  <si>
    <t>18/3</t>
  </si>
  <si>
    <t>นายเฉลิม  ปั้นสุขพลอย</t>
  </si>
  <si>
    <t>ป่วย ไม่สามารถทำงานได้</t>
  </si>
  <si>
    <t>หนองขอน</t>
  </si>
  <si>
    <t>6</t>
  </si>
  <si>
    <t>นางสาวสงบ  คำสอ</t>
  </si>
  <si>
    <t>หนองสะแก</t>
  </si>
  <si>
    <t>12/1</t>
  </si>
  <si>
    <t>นางสำเภา  คำอยู่</t>
  </si>
  <si>
    <t>ทับกฤช</t>
  </si>
  <si>
    <t>คลองปลากด</t>
  </si>
  <si>
    <t>77</t>
  </si>
  <si>
    <t>นายสมพง  พุ่มทอง</t>
  </si>
  <si>
    <t>ชรา/ไม่แข็งแรง</t>
  </si>
  <si>
    <t>36,000.00</t>
  </si>
  <si>
    <t>54</t>
  </si>
  <si>
    <t>นางศิริลักษณ์  โพธิราช</t>
  </si>
  <si>
    <t>23</t>
  </si>
  <si>
    <t>นางสุรินทร์  ผมทอง</t>
  </si>
  <si>
    <t>ร่างกายไม่แข็งแรง</t>
  </si>
  <si>
    <t>37,000.00</t>
  </si>
  <si>
    <t>ชุมชนบ้านทับกฤช1(ทต.ทับกฤช)</t>
  </si>
  <si>
    <t>9999/5</t>
  </si>
  <si>
    <t>นางสาวสำอางค์  ทองไพศรี</t>
  </si>
  <si>
    <t>ชุมชนบ้านทับกฤช2 (ทต.ทับกฤช)</t>
  </si>
  <si>
    <t>75</t>
  </si>
  <si>
    <t>นางสวง  นาคไทย</t>
  </si>
  <si>
    <t>8,000.00</t>
  </si>
  <si>
    <t>17</t>
  </si>
  <si>
    <t>นางวิมล  สุขปัญญา</t>
  </si>
  <si>
    <t>15,000.00</t>
  </si>
  <si>
    <t>นายศิริชัย  ศรีรอด</t>
  </si>
  <si>
    <t>31,000.00</t>
  </si>
  <si>
    <t>ชุมชนบ้านทับกฤช4 (ทต.ทับกฤช)</t>
  </si>
  <si>
    <t>76</t>
  </si>
  <si>
    <t>นางเฉลียว  ลือหมู่</t>
  </si>
  <si>
    <t>6,666.67</t>
  </si>
  <si>
    <t>144</t>
  </si>
  <si>
    <t>นางประทุม  อินทรชาติ</t>
  </si>
  <si>
    <t>11,500.00</t>
  </si>
  <si>
    <t>139</t>
  </si>
  <si>
    <t>นางจำรอง  มั่นคง</t>
  </si>
  <si>
    <t>24,600.00</t>
  </si>
  <si>
    <t>145</t>
  </si>
  <si>
    <t>30,200.00</t>
  </si>
  <si>
    <t>เนินทอง</t>
  </si>
  <si>
    <t>96/4</t>
  </si>
  <si>
    <t>นางสาวระเบียบ  จั่นจร</t>
  </si>
  <si>
    <t xml:space="preserve">  </t>
  </si>
  <si>
    <t>ไม่ขอรับการช่วยเหลือ</t>
  </si>
  <si>
    <t>ความถนัด/
ความสามารถพิเศษ
 ด้านอาชีพ (ระบุ)</t>
  </si>
  <si>
    <t>นางทุเรียน  โพธิ์เงิน</t>
  </si>
  <si>
    <t>ใหม่ทรายทอง</t>
  </si>
  <si>
    <t>นางไสว  คำหาญ</t>
  </si>
  <si>
    <t xml:space="preserve">  -</t>
  </si>
  <si>
    <t>เขามะตูม</t>
  </si>
  <si>
    <t>นางวันวิสา อุดอำมาตย์</t>
  </si>
  <si>
    <t xml:space="preserve">   -</t>
  </si>
  <si>
    <t>นายประภา  ทาเวียง</t>
  </si>
  <si>
    <t>ใหม่ไทรทอง</t>
  </si>
  <si>
    <t>นายสำรวย  ขาวเอี่ยม</t>
  </si>
  <si>
    <t>เกษตร</t>
  </si>
  <si>
    <t>เลี้ยงปลา</t>
  </si>
  <si>
    <t>อำเภอแม่เปิน  จังหวัดนครสวรรค์</t>
  </si>
  <si>
    <t>สมาชิกมีงานทำ
และรายได้ (คน)</t>
  </si>
  <si>
    <t>ความถนัด/
ความสามารถพิเศษ 
ด้านอาชีพ (ระบุ)</t>
  </si>
  <si>
    <t>อาชีพ/ความต้องการ
ช่วยเหลือ (ระบุ)</t>
  </si>
  <si>
    <t>กรณีต้องสงเคราะห์
 (ระบุสาเหตุ)</t>
  </si>
  <si>
    <t>เป็นครัวเรือนเดิมที่
เคยตกเกณฑ์รายได้ จปฐ. 
ปี พ.ศ. 2560 หรือไม่</t>
  </si>
  <si>
    <t>รายได้เฉลี่ย จปฐ.
ปี พ.ศ. 2561 (บาท)</t>
  </si>
  <si>
    <t>สมาชิกในครัวเรือน(คน)</t>
  </si>
  <si>
    <t>อาชีพ
หลัก
 (ระบุ)</t>
  </si>
  <si>
    <t>อำเภอ ท่าตะโก   จังหวัด  นครสวรรค์</t>
  </si>
  <si>
    <t>สายลำโพง</t>
  </si>
  <si>
    <t>สายลำโพงเหนือ</t>
  </si>
  <si>
    <t xml:space="preserve"> 27/6</t>
  </si>
  <si>
    <t>นางเสมอ  เหี่ยวเกิด</t>
  </si>
  <si>
    <t>ทำนา</t>
  </si>
  <si>
    <t>ไม่ต้องการ</t>
  </si>
  <si>
    <t>ท่าตะโกพัฒนา</t>
  </si>
  <si>
    <t xml:space="preserve"> 79/6</t>
  </si>
  <si>
    <t>นายชัชชัย  น้อยพุ่ม</t>
  </si>
  <si>
    <t>ชุมชนเจ้าแม่ราตรี</t>
  </si>
  <si>
    <t xml:space="preserve"> 675/15</t>
  </si>
  <si>
    <t>นางมณี   อินทร์เพ็ง</t>
  </si>
  <si>
    <t>อำเภอเมืองนครสวรรค์  จังหวัดนครสวรรค์</t>
  </si>
  <si>
    <t>บางม่วง</t>
  </si>
  <si>
    <t>ยางงาม</t>
  </si>
  <si>
    <t>นายไพศาล  เรืองฤทธิ์</t>
  </si>
  <si>
    <t>ค้าขาย</t>
  </si>
  <si>
    <t>ส่งเสริมการปลูกผัก</t>
  </si>
  <si>
    <t>กลางแดด</t>
  </si>
  <si>
    <t>บ่อดินสอพอง</t>
  </si>
  <si>
    <t>นายวสันต์  เชียวชาญ</t>
  </si>
  <si>
    <t>บ้านแก่ง</t>
  </si>
  <si>
    <t>แก่ง</t>
  </si>
  <si>
    <t>นายอำนาจ  นาคอ่อน</t>
  </si>
  <si>
    <t>ไม่มีอาชีพ</t>
  </si>
  <si>
    <t>วัดไทรย์</t>
  </si>
  <si>
    <t>หาดทรายงาม</t>
  </si>
  <si>
    <t>นายจิตต์  พุ่มเงิน</t>
  </si>
  <si>
    <t>หนองกระโดน</t>
  </si>
  <si>
    <t>เนินส้มกุ่ย</t>
  </si>
  <si>
    <t xml:space="preserve"> 25/2</t>
  </si>
  <si>
    <t>นางละเอียด  โคกฆะจันทร์</t>
  </si>
  <si>
    <t>อาชีพอื่นๆ</t>
  </si>
  <si>
    <t>น.ส.น้อม  โดรณ</t>
  </si>
  <si>
    <t>ชุมชนสามัคคีปี 2000</t>
  </si>
  <si>
    <t>153/4</t>
  </si>
  <si>
    <t>นางสาลี  มีเสมอ</t>
  </si>
  <si>
    <t>อำเภอชุมตาบง     จังหวัดนครสวรรค์</t>
  </si>
  <si>
    <t>หนองจิกทรายมูล</t>
  </si>
  <si>
    <t>998/1</t>
  </si>
  <si>
    <t>นายสายตา  พึลึก</t>
  </si>
  <si>
    <t>การเกษตร</t>
  </si>
  <si>
    <t>อบรมอาชีพเสริม</t>
  </si>
  <si>
    <t>ไม่</t>
  </si>
  <si>
    <t>นางเสริญ  แสนรำบุญ</t>
  </si>
  <si>
    <t>9999/352</t>
  </si>
  <si>
    <t>นางเกศรา  เนี่ยนทอง</t>
  </si>
  <si>
    <t>นายจันทร์  คำสวัสดิ์</t>
  </si>
  <si>
    <t>นายสำราญ  แสนรำบุญ</t>
  </si>
  <si>
    <t>นางสุดใจ  สารจันทร์</t>
  </si>
  <si>
    <t>ตลิ่งสูง</t>
  </si>
  <si>
    <t>นายชอ้อน  รักมะสูตร</t>
  </si>
  <si>
    <t>นายจันที  รัตนสูตร</t>
  </si>
  <si>
    <t>ปลูกมัน</t>
  </si>
  <si>
    <t>สำนักน้อย</t>
  </si>
  <si>
    <t>นางบุญมา  มีศรีจันทร์</t>
  </si>
  <si>
    <t>นายสุริยา  ตราฉัตร</t>
  </si>
  <si>
    <t>ตกเกณฑ์</t>
  </si>
  <si>
    <t>ชุมม่วง</t>
  </si>
  <si>
    <t>นายทวี  อั่วหงวน</t>
  </si>
  <si>
    <t>นางสาวเสนีย์  อาจเอื้อ</t>
  </si>
  <si>
    <t>เขาจักจั่น</t>
  </si>
  <si>
    <t>นายจรูญ  นาราช</t>
  </si>
  <si>
    <t>ชุมตาบงสอง</t>
  </si>
  <si>
    <t>นายปิว  ไชอยู่</t>
  </si>
  <si>
    <t>นางหนูลัย  แสนรัตน์</t>
  </si>
  <si>
    <t>นายเคนหลอด  สังฆะพันธ์</t>
  </si>
  <si>
    <t>ปางสวรรค์</t>
  </si>
  <si>
    <t>ทุ่งไอ้โต่น</t>
  </si>
  <si>
    <t>43/3</t>
  </si>
  <si>
    <t>นายบุญเจิด  เก่งสาริการ</t>
  </si>
  <si>
    <t>ถังตั้ง</t>
  </si>
  <si>
    <t xml:space="preserve"> 11/1</t>
  </si>
  <si>
    <t>นายสมหมาย  พงษ์เกษกรต์</t>
  </si>
  <si>
    <t>นายพยอม  ขำอิง</t>
  </si>
  <si>
    <t>นางบุญเรือน  คะมินทะคูล</t>
  </si>
  <si>
    <t>ปางงู</t>
  </si>
  <si>
    <t xml:space="preserve"> 7/11</t>
  </si>
  <si>
    <t>นายมี  ศรีใจ</t>
  </si>
  <si>
    <t>ปางชัย</t>
  </si>
  <si>
    <t>นายสุพรรณ  ทองข่าย</t>
  </si>
  <si>
    <t>คลองบ่วงสามัคคี</t>
  </si>
  <si>
    <t>นายอนันต์  เครือวัลย์</t>
  </si>
  <si>
    <t xml:space="preserve">บ้าน
เลขที่ </t>
  </si>
  <si>
    <t xml:space="preserve">ชรา </t>
  </si>
  <si>
    <t>ใม่ขอรับการช่วยเหลือ</t>
  </si>
  <si>
    <t>เทศบาลต.ท่าตะโก</t>
  </si>
  <si>
    <t>อาชีพหลัก
 (ระบุ)</t>
  </si>
  <si>
    <t>ตก</t>
  </si>
  <si>
    <t>แบบจำแนกสถานะครัวเรือนที่มีรายได้ต่ำกว่าเกณฑ์ จปฐ. ปี 2561</t>
  </si>
  <si>
    <t>(รายได้ต่ำกว่า 38,000 บาท/คน/ปี)</t>
  </si>
  <si>
    <t>จังหวัดนครสวรรค์ (รวมเขตเมืองและเขตชนบท)</t>
  </si>
  <si>
    <t>จังหวัด</t>
  </si>
  <si>
    <t>จำนวนครัวเรือนตกเกณฑ์ จปฐ. ปี 2561</t>
  </si>
  <si>
    <t xml:space="preserve">ครัวเรือนตกเกณฑ์ทั้งหมด </t>
  </si>
  <si>
    <t>ครัวเรือนที่พัฒนาได้</t>
  </si>
  <si>
    <t>ครัวเรือนที่ต้องสงเคราะห์</t>
  </si>
  <si>
    <t>ครัวเรือนที่ตาย/ย้ายออก</t>
  </si>
  <si>
    <t>ครัวเรือนที่ไม่ขอรับความช่วยเหลือ</t>
  </si>
  <si>
    <t>(คร.)</t>
  </si>
  <si>
    <t>นครสวรรค์</t>
  </si>
  <si>
    <t>เทศบาลตำบลหนองเบน</t>
  </si>
  <si>
    <t>ชุมชนสามัคคีสองพัน</t>
  </si>
  <si>
    <t>(เขตเมือง) ชรา</t>
  </si>
  <si>
    <t>ไม่ขอรับเนื่องจากไม่ประสงค์ร่วมโครงการ</t>
  </si>
  <si>
    <t>(เขตเมือง) ไม่ขอรับเนื่องจากไม่ประสงค์ร่วมโครงการ</t>
  </si>
  <si>
    <t xml:space="preserve">(เขตเมือง) ตาย  </t>
  </si>
  <si>
    <t>(เขตเมือง)</t>
  </si>
  <si>
    <t>ย้ายไปอยู่ต่างจังหวัด</t>
  </si>
  <si>
    <t>บ้านพังม่วง</t>
  </si>
  <si>
    <t>บ้านหนองไก่</t>
  </si>
  <si>
    <t>(เขตเมือง) ย้ายที่อยู่ ไม่ขอรับเนื่องจากไม่ประสงค์ร่วมโครงการ</t>
  </si>
  <si>
    <t>บ้านห้วยน้ำลาด หมู่ 1</t>
  </si>
  <si>
    <t>บ้านห้วยน้ำลาด หมู่ 2</t>
  </si>
  <si>
    <t>(เขตเมือง) ตาย 3 คร./ไม่ขอรับเนื่องจากไม่ประสงค์ร่วมโครงการ</t>
  </si>
  <si>
    <t>บ้านใหม่วารีเย็น</t>
  </si>
  <si>
    <t>ย่านมัทรี</t>
  </si>
  <si>
    <t>หาดสะแก</t>
  </si>
  <si>
    <t>ชุมชนหนองกวาง 3</t>
  </si>
  <si>
    <t>โปร่งสังข์</t>
  </si>
  <si>
    <t>ชุมชนบ้านเก่าพัฒนา</t>
  </si>
  <si>
    <t>สระหลวง</t>
  </si>
  <si>
    <t>ชรา/ไม่ขอรับเนื่องจากไม่ประสงค์ร่วมโครงการ</t>
  </si>
  <si>
    <t>ตาย  เหลือสมาชิก 1</t>
  </si>
  <si>
    <t>ตาย 1</t>
  </si>
  <si>
    <t>พิการ/ชรา</t>
  </si>
  <si>
    <t>ตาย 1/ย้าย 1/ ไม่ขอรับเนื่องจากไม่ประสงค์ร่วมโครงการ</t>
  </si>
  <si>
    <t>ไม่อยู่พื้นที่</t>
  </si>
  <si>
    <t>ไม่ขอรับเนื่องจากไม่ประสงค์ร่วมกิจกรรม</t>
  </si>
  <si>
    <t>หนองจิกมูลทราย</t>
  </si>
  <si>
    <t>เขาจั๊กจั่น</t>
  </si>
  <si>
    <t xml:space="preserve">(เขตเมือง) </t>
  </si>
  <si>
    <t>ชุมชนหนองปลาแห้ง</t>
  </si>
  <si>
    <t>ชุมชนตลาดใต้</t>
  </si>
  <si>
    <t>60/1</t>
  </si>
  <si>
    <t>ชุมชนวัดไทรเหนือ</t>
  </si>
  <si>
    <t>607/100</t>
  </si>
  <si>
    <t>เทศบาลนครนครสวรรค์   จังหวัดนครสวรรค์</t>
  </si>
  <si>
    <t>ชุมชนสุขสวัสดิ์</t>
  </si>
  <si>
    <t>น.ส.สิริรัตน์ เจตน์เสนารักษ์</t>
  </si>
  <si>
    <t xml:space="preserve">ชุมชนวัดพุทธ </t>
  </si>
  <si>
    <t>ชื่อชุมชน</t>
  </si>
  <si>
    <t>ชุมชนที่</t>
  </si>
  <si>
    <t>นางพิสมัย นันทพันธ์</t>
  </si>
  <si>
    <t>นางณัฐนันทพร นาคศาลา</t>
  </si>
  <si>
    <t>นางสมนึก บุตรชาติ</t>
  </si>
  <si>
    <t xml:space="preserve"> 48/1</t>
  </si>
  <si>
    <t>นางประเทือง กล้ากสิกิจ</t>
  </si>
  <si>
    <t xml:space="preserve"> 24/5</t>
  </si>
  <si>
    <t>น.ส.สังเวย พีระพัฒน์</t>
  </si>
  <si>
    <t xml:space="preserve"> 25/9</t>
  </si>
  <si>
    <t>น.ส.สมหมาย กลิ่นบุญ</t>
  </si>
  <si>
    <t xml:space="preserve"> 41/5</t>
  </si>
  <si>
    <t>นางเมตตา หงสไกร</t>
  </si>
  <si>
    <t xml:space="preserve"> 54/20</t>
  </si>
  <si>
    <t>นายสมศักดิ์ ทองแท้</t>
  </si>
  <si>
    <t xml:space="preserve"> 26/3</t>
  </si>
  <si>
    <t>นายประมุข มังอะนะ</t>
  </si>
  <si>
    <t>นางสิริกาลร์ ลอยเมฆ</t>
  </si>
  <si>
    <t>น.ส.เยาวเรศ ทรัพย์วิไล</t>
  </si>
  <si>
    <t xml:space="preserve"> 58/1</t>
  </si>
  <si>
    <t>นางนิตยา สุขเกิด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</si>
</sst>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Wingdings 2"/>
      <family val="1"/>
      <charset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theme="1"/>
      <name val="TH SarabunPSK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0"/>
      <color theme="1"/>
      <name val="TH SarabunIT๙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3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1"/>
      <color theme="1"/>
      <name val="TH Sarabun New"/>
      <family val="2"/>
    </font>
    <font>
      <sz val="12"/>
      <color indexed="8"/>
      <name val="TH Sarabun New"/>
      <family val="2"/>
    </font>
    <font>
      <b/>
      <sz val="13"/>
      <color theme="1"/>
      <name val="TH Sarabun New"/>
      <family val="2"/>
    </font>
    <font>
      <sz val="10"/>
      <color theme="1"/>
      <name val="TH Sarabun New"/>
      <family val="2"/>
    </font>
    <font>
      <sz val="15"/>
      <color theme="1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color indexed="8"/>
      <name val="TH Sarabun New"/>
      <family val="2"/>
    </font>
    <font>
      <sz val="9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sz val="15"/>
      <color indexed="8"/>
      <name val="TH Sarabun New"/>
    </font>
    <font>
      <b/>
      <sz val="16"/>
      <name val="TH Sarabun New"/>
      <family val="2"/>
    </font>
    <font>
      <sz val="11"/>
      <color theme="1"/>
      <name val="Tahoma"/>
      <family val="2"/>
      <scheme val="minor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35" fillId="0" borderId="0" applyFont="0" applyFill="0" applyBorder="0" applyAlignment="0" applyProtection="0"/>
    <xf numFmtId="0" fontId="39" fillId="0" borderId="0" applyFill="0" applyProtection="0"/>
    <xf numFmtId="0" fontId="41" fillId="0" borderId="0"/>
    <xf numFmtId="0" fontId="35" fillId="0" borderId="0"/>
  </cellStyleXfs>
  <cellXfs count="7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7" fillId="0" borderId="0" xfId="0" applyFont="1" applyFill="1"/>
    <xf numFmtId="0" fontId="1" fillId="0" borderId="0" xfId="0" applyFont="1" applyBorder="1"/>
    <xf numFmtId="0" fontId="11" fillId="0" borderId="0" xfId="0" applyFont="1" applyBorder="1"/>
    <xf numFmtId="0" fontId="2" fillId="0" borderId="0" xfId="0" applyFont="1" applyBorder="1"/>
    <xf numFmtId="0" fontId="8" fillId="0" borderId="0" xfId="0" applyFont="1" applyBorder="1"/>
    <xf numFmtId="0" fontId="12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19" fillId="0" borderId="0" xfId="0" applyFont="1" applyAlignment="1">
      <alignment vertical="center" shrinkToFit="1"/>
    </xf>
    <xf numFmtId="0" fontId="19" fillId="0" borderId="7" xfId="0" applyFont="1" applyBorder="1" applyAlignment="1">
      <alignment horizontal="center" shrinkToFit="1"/>
    </xf>
    <xf numFmtId="0" fontId="19" fillId="0" borderId="7" xfId="0" applyFont="1" applyBorder="1" applyAlignment="1">
      <alignment shrinkToFit="1"/>
    </xf>
    <xf numFmtId="0" fontId="19" fillId="0" borderId="8" xfId="0" applyFont="1" applyBorder="1" applyAlignment="1">
      <alignment horizontal="center" shrinkToFit="1"/>
    </xf>
    <xf numFmtId="0" fontId="19" fillId="0" borderId="8" xfId="0" applyFont="1" applyBorder="1" applyAlignment="1">
      <alignment shrinkToFit="1"/>
    </xf>
    <xf numFmtId="0" fontId="19" fillId="2" borderId="2" xfId="0" applyFont="1" applyFill="1" applyBorder="1" applyAlignment="1">
      <alignment horizontal="center" shrinkToFit="1"/>
    </xf>
    <xf numFmtId="0" fontId="19" fillId="2" borderId="2" xfId="0" applyFont="1" applyFill="1" applyBorder="1" applyAlignment="1">
      <alignment shrinkToFit="1"/>
    </xf>
    <xf numFmtId="0" fontId="19" fillId="3" borderId="0" xfId="0" applyFont="1" applyFill="1" applyBorder="1" applyAlignment="1">
      <alignment horizontal="center" shrinkToFit="1"/>
    </xf>
    <xf numFmtId="0" fontId="19" fillId="3" borderId="0" xfId="0" applyFont="1" applyFill="1" applyBorder="1" applyAlignment="1">
      <alignment shrinkToFit="1"/>
    </xf>
    <xf numFmtId="0" fontId="16" fillId="0" borderId="23" xfId="0" applyFont="1" applyFill="1" applyBorder="1" applyAlignment="1" applyProtection="1">
      <alignment horizontal="left" shrinkToFit="1"/>
    </xf>
    <xf numFmtId="0" fontId="16" fillId="0" borderId="24" xfId="0" applyFont="1" applyFill="1" applyBorder="1" applyAlignment="1" applyProtection="1">
      <alignment shrinkToFit="1"/>
    </xf>
    <xf numFmtId="0" fontId="16" fillId="0" borderId="25" xfId="0" applyFont="1" applyFill="1" applyBorder="1" applyAlignment="1" applyProtection="1">
      <alignment shrinkToFit="1"/>
    </xf>
    <xf numFmtId="0" fontId="26" fillId="0" borderId="7" xfId="0" applyFont="1" applyFill="1" applyBorder="1" applyAlignment="1" applyProtection="1">
      <alignment horizontal="center" shrinkToFit="1"/>
    </xf>
    <xf numFmtId="0" fontId="26" fillId="0" borderId="8" xfId="0" applyFont="1" applyFill="1" applyBorder="1" applyAlignment="1" applyProtection="1">
      <alignment horizontal="center" shrinkToFit="1"/>
    </xf>
    <xf numFmtId="0" fontId="26" fillId="0" borderId="17" xfId="0" applyFont="1" applyFill="1" applyBorder="1" applyAlignment="1" applyProtection="1">
      <alignment horizontal="center" shrinkToFit="1"/>
    </xf>
    <xf numFmtId="0" fontId="18" fillId="0" borderId="0" xfId="0" applyFont="1" applyAlignment="1">
      <alignment vertical="center"/>
    </xf>
    <xf numFmtId="0" fontId="18" fillId="0" borderId="0" xfId="0" applyFont="1"/>
    <xf numFmtId="0" fontId="22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/>
    <xf numFmtId="0" fontId="21" fillId="0" borderId="5" xfId="0" applyFont="1" applyBorder="1" applyAlignment="1">
      <alignment horizontal="center" vertical="center"/>
    </xf>
    <xf numFmtId="0" fontId="22" fillId="0" borderId="0" xfId="0" applyFont="1" applyFill="1"/>
    <xf numFmtId="0" fontId="18" fillId="0" borderId="5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0" fontId="22" fillId="2" borderId="2" xfId="0" applyFont="1" applyFill="1" applyBorder="1"/>
    <xf numFmtId="3" fontId="22" fillId="2" borderId="2" xfId="0" applyNumberFormat="1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17" fillId="0" borderId="0" xfId="0" applyFont="1" applyBorder="1"/>
    <xf numFmtId="0" fontId="25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6" fillId="0" borderId="4" xfId="0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shrinkToFi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3" fontId="26" fillId="0" borderId="4" xfId="0" applyNumberFormat="1" applyFont="1" applyFill="1" applyBorder="1" applyAlignment="1" applyProtection="1">
      <alignment horizontal="center" vertical="center"/>
    </xf>
    <xf numFmtId="0" fontId="26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>
      <alignment horizont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3" fontId="21" fillId="0" borderId="5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6" fillId="0" borderId="7" xfId="0" applyFont="1" applyFill="1" applyBorder="1" applyAlignment="1" applyProtection="1">
      <alignment horizontal="center"/>
    </xf>
    <xf numFmtId="0" fontId="21" fillId="0" borderId="7" xfId="0" applyFont="1" applyBorder="1" applyAlignment="1">
      <alignment horizontal="center" vertical="center" wrapText="1"/>
    </xf>
    <xf numFmtId="0" fontId="16" fillId="0" borderId="7" xfId="0" applyFont="1" applyFill="1" applyBorder="1" applyAlignment="1" applyProtection="1">
      <alignment shrinkToFit="1"/>
    </xf>
    <xf numFmtId="0" fontId="21" fillId="0" borderId="7" xfId="0" applyFont="1" applyBorder="1" applyAlignment="1">
      <alignment vertical="center"/>
    </xf>
    <xf numFmtId="3" fontId="26" fillId="0" borderId="7" xfId="0" applyNumberFormat="1" applyFont="1" applyFill="1" applyBorder="1" applyAlignment="1" applyProtection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 applyProtection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3" fontId="21" fillId="0" borderId="7" xfId="0" applyNumberFormat="1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/>
    </xf>
    <xf numFmtId="0" fontId="21" fillId="0" borderId="7" xfId="0" applyFont="1" applyBorder="1"/>
    <xf numFmtId="0" fontId="21" fillId="0" borderId="7" xfId="0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0" fillId="0" borderId="7" xfId="0" applyFont="1" applyBorder="1" applyAlignment="1">
      <alignment vertical="center" shrinkToFit="1"/>
    </xf>
    <xf numFmtId="0" fontId="21" fillId="0" borderId="7" xfId="0" applyFont="1" applyBorder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0" fontId="22" fillId="2" borderId="2" xfId="0" applyFont="1" applyFill="1" applyBorder="1" applyAlignment="1"/>
    <xf numFmtId="0" fontId="19" fillId="0" borderId="0" xfId="0" applyFont="1" applyBorder="1" applyAlignment="1"/>
    <xf numFmtId="0" fontId="18" fillId="0" borderId="0" xfId="0" applyFont="1" applyAlignment="1"/>
    <xf numFmtId="0" fontId="21" fillId="0" borderId="4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top" shrinkToFit="1"/>
    </xf>
    <xf numFmtId="0" fontId="21" fillId="0" borderId="7" xfId="0" applyFont="1" applyBorder="1" applyAlignment="1">
      <alignment horizontal="center" shrinkToFit="1"/>
    </xf>
    <xf numFmtId="0" fontId="18" fillId="0" borderId="5" xfId="0" applyFont="1" applyBorder="1" applyAlignment="1">
      <alignment horizontal="center" shrinkToFit="1"/>
    </xf>
    <xf numFmtId="0" fontId="26" fillId="0" borderId="4" xfId="0" applyFont="1" applyFill="1" applyBorder="1" applyAlignment="1" applyProtection="1">
      <alignment horizontal="left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7" xfId="0" applyFont="1" applyBorder="1" applyAlignment="1">
      <alignment horizontal="left" shrinkToFit="1"/>
    </xf>
    <xf numFmtId="0" fontId="21" fillId="0" borderId="5" xfId="0" applyFont="1" applyBorder="1" applyAlignment="1">
      <alignment horizontal="left" shrinkToFit="1"/>
    </xf>
    <xf numFmtId="0" fontId="19" fillId="0" borderId="0" xfId="0" applyFont="1" applyAlignment="1">
      <alignment shrinkToFit="1"/>
    </xf>
    <xf numFmtId="0" fontId="19" fillId="0" borderId="2" xfId="0" applyFont="1" applyBorder="1" applyAlignment="1">
      <alignment vertical="center" shrinkToFit="1"/>
    </xf>
    <xf numFmtId="0" fontId="16" fillId="0" borderId="1" xfId="0" applyFont="1" applyFill="1" applyBorder="1" applyAlignment="1" applyProtection="1">
      <alignment shrinkToFit="1"/>
    </xf>
    <xf numFmtId="3" fontId="19" fillId="0" borderId="17" xfId="0" applyNumberFormat="1" applyFont="1" applyFill="1" applyBorder="1" applyAlignment="1" applyProtection="1">
      <alignment horizontal="center"/>
    </xf>
    <xf numFmtId="3" fontId="19" fillId="0" borderId="7" xfId="0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horizontal="center" vertical="center" shrinkToFit="1"/>
    </xf>
    <xf numFmtId="0" fontId="16" fillId="0" borderId="8" xfId="0" applyFont="1" applyFill="1" applyBorder="1" applyAlignment="1" applyProtection="1">
      <alignment shrinkToFit="1"/>
    </xf>
    <xf numFmtId="3" fontId="19" fillId="0" borderId="8" xfId="0" applyNumberFormat="1" applyFont="1" applyFill="1" applyBorder="1" applyAlignment="1" applyProtection="1">
      <alignment horizontal="center"/>
    </xf>
    <xf numFmtId="0" fontId="19" fillId="3" borderId="0" xfId="0" applyFont="1" applyFill="1" applyAlignment="1">
      <alignment shrinkToFit="1"/>
    </xf>
    <xf numFmtId="0" fontId="17" fillId="0" borderId="0" xfId="0" applyFont="1" applyAlignment="1">
      <alignment shrinkToFit="1"/>
    </xf>
    <xf numFmtId="0" fontId="19" fillId="0" borderId="0" xfId="0" applyFont="1" applyAlignment="1">
      <alignment horizontal="center" shrinkToFit="1"/>
    </xf>
    <xf numFmtId="0" fontId="22" fillId="0" borderId="2" xfId="0" applyFont="1" applyBorder="1" applyAlignment="1">
      <alignment horizontal="center" vertical="center" wrapText="1" shrinkToFit="1"/>
    </xf>
    <xf numFmtId="0" fontId="22" fillId="0" borderId="2" xfId="0" applyFont="1" applyBorder="1" applyAlignment="1">
      <alignment vertical="center" wrapText="1" shrinkToFit="1"/>
    </xf>
    <xf numFmtId="0" fontId="33" fillId="0" borderId="7" xfId="0" applyFont="1" applyFill="1" applyBorder="1" applyAlignment="1" applyProtection="1">
      <alignment horizontal="center" shrinkToFit="1"/>
    </xf>
    <xf numFmtId="0" fontId="33" fillId="0" borderId="7" xfId="0" applyFont="1" applyFill="1" applyBorder="1" applyAlignment="1" applyProtection="1">
      <alignment horizontal="left" shrinkToFit="1"/>
    </xf>
    <xf numFmtId="0" fontId="33" fillId="0" borderId="7" xfId="0" applyFont="1" applyFill="1" applyBorder="1" applyAlignment="1" applyProtection="1">
      <alignment shrinkToFit="1"/>
    </xf>
    <xf numFmtId="0" fontId="33" fillId="0" borderId="20" xfId="0" applyFont="1" applyFill="1" applyBorder="1" applyAlignment="1" applyProtection="1">
      <alignment horizontal="left" shrinkToFit="1"/>
    </xf>
    <xf numFmtId="0" fontId="33" fillId="0" borderId="21" xfId="0" applyFont="1" applyFill="1" applyBorder="1" applyAlignment="1" applyProtection="1">
      <alignment shrinkToFit="1"/>
    </xf>
    <xf numFmtId="0" fontId="33" fillId="0" borderId="22" xfId="0" applyFont="1" applyFill="1" applyBorder="1" applyAlignment="1" applyProtection="1">
      <alignment shrinkToFit="1"/>
    </xf>
    <xf numFmtId="0" fontId="20" fillId="0" borderId="6" xfId="0" applyFont="1" applyBorder="1" applyAlignment="1">
      <alignment horizontal="center" vertical="center" shrinkToFit="1"/>
    </xf>
    <xf numFmtId="0" fontId="21" fillId="0" borderId="6" xfId="0" applyFont="1" applyBorder="1" applyAlignment="1">
      <alignment vertical="center" shrinkToFit="1"/>
    </xf>
    <xf numFmtId="0" fontId="20" fillId="0" borderId="6" xfId="0" applyFont="1" applyBorder="1" applyAlignment="1">
      <alignment horizontal="center" vertical="top" shrinkToFit="1"/>
    </xf>
    <xf numFmtId="0" fontId="20" fillId="0" borderId="17" xfId="0" applyFont="1" applyBorder="1" applyAlignment="1">
      <alignment horizontal="center" vertical="center" shrinkToFit="1"/>
    </xf>
    <xf numFmtId="0" fontId="34" fillId="0" borderId="17" xfId="0" applyFont="1" applyBorder="1" applyAlignment="1">
      <alignment vertical="center" shrinkToFit="1"/>
    </xf>
    <xf numFmtId="0" fontId="18" fillId="0" borderId="17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top" shrinkToFit="1"/>
    </xf>
    <xf numFmtId="0" fontId="20" fillId="0" borderId="17" xfId="0" applyFont="1" applyBorder="1" applyAlignment="1">
      <alignment vertical="center" shrinkToFit="1"/>
    </xf>
    <xf numFmtId="0" fontId="26" fillId="0" borderId="7" xfId="0" applyFont="1" applyFill="1" applyBorder="1" applyAlignment="1" applyProtection="1">
      <alignment horizontal="left" shrinkToFit="1"/>
    </xf>
    <xf numFmtId="0" fontId="28" fillId="0" borderId="17" xfId="0" applyFont="1" applyBorder="1" applyAlignment="1">
      <alignment horizontal="center" vertical="top" shrinkToFit="1"/>
    </xf>
    <xf numFmtId="0" fontId="18" fillId="0" borderId="17" xfId="0" applyFont="1" applyBorder="1" applyAlignment="1">
      <alignment horizontal="center" vertical="top" shrinkToFit="1"/>
    </xf>
    <xf numFmtId="0" fontId="21" fillId="0" borderId="17" xfId="0" applyFont="1" applyBorder="1" applyAlignment="1">
      <alignment horizontal="center" vertical="top" shrinkToFit="1"/>
    </xf>
    <xf numFmtId="0" fontId="33" fillId="0" borderId="8" xfId="0" applyFont="1" applyFill="1" applyBorder="1" applyAlignment="1" applyProtection="1">
      <alignment horizontal="center" shrinkToFit="1"/>
    </xf>
    <xf numFmtId="0" fontId="33" fillId="0" borderId="8" xfId="0" applyFont="1" applyFill="1" applyBorder="1" applyAlignment="1" applyProtection="1">
      <alignment shrinkToFit="1"/>
    </xf>
    <xf numFmtId="0" fontId="33" fillId="0" borderId="23" xfId="0" applyFont="1" applyFill="1" applyBorder="1" applyAlignment="1" applyProtection="1">
      <alignment horizontal="left" shrinkToFit="1"/>
    </xf>
    <xf numFmtId="0" fontId="33" fillId="0" borderId="24" xfId="0" applyFont="1" applyFill="1" applyBorder="1" applyAlignment="1" applyProtection="1">
      <alignment shrinkToFit="1"/>
    </xf>
    <xf numFmtId="0" fontId="33" fillId="0" borderId="25" xfId="0" applyFont="1" applyFill="1" applyBorder="1" applyAlignment="1" applyProtection="1">
      <alignment shrinkToFit="1"/>
    </xf>
    <xf numFmtId="0" fontId="33" fillId="0" borderId="17" xfId="0" applyFont="1" applyFill="1" applyBorder="1" applyAlignment="1" applyProtection="1">
      <alignment horizontal="center" shrinkToFit="1"/>
    </xf>
    <xf numFmtId="0" fontId="33" fillId="0" borderId="17" xfId="0" applyFont="1" applyFill="1" applyBorder="1" applyAlignment="1" applyProtection="1">
      <alignment horizontal="left" shrinkToFit="1"/>
    </xf>
    <xf numFmtId="0" fontId="33" fillId="0" borderId="17" xfId="0" applyFont="1" applyFill="1" applyBorder="1" applyAlignment="1" applyProtection="1">
      <alignment shrinkToFit="1"/>
    </xf>
    <xf numFmtId="0" fontId="33" fillId="0" borderId="26" xfId="0" applyFont="1" applyFill="1" applyBorder="1" applyAlignment="1" applyProtection="1">
      <alignment horizontal="left" shrinkToFit="1"/>
    </xf>
    <xf numFmtId="0" fontId="33" fillId="0" borderId="27" xfId="0" applyFont="1" applyFill="1" applyBorder="1" applyAlignment="1" applyProtection="1">
      <alignment shrinkToFit="1"/>
    </xf>
    <xf numFmtId="0" fontId="33" fillId="0" borderId="28" xfId="0" applyFont="1" applyFill="1" applyBorder="1" applyAlignment="1" applyProtection="1">
      <alignment shrinkToFit="1"/>
    </xf>
    <xf numFmtId="0" fontId="20" fillId="0" borderId="17" xfId="0" applyFont="1" applyBorder="1" applyAlignment="1">
      <alignment horizontal="center" shrinkToFit="1"/>
    </xf>
    <xf numFmtId="0" fontId="20" fillId="0" borderId="17" xfId="0" applyFont="1" applyBorder="1" applyAlignment="1">
      <alignment shrinkToFit="1"/>
    </xf>
    <xf numFmtId="0" fontId="20" fillId="0" borderId="7" xfId="0" applyFont="1" applyBorder="1" applyAlignment="1">
      <alignment horizontal="center" shrinkToFit="1"/>
    </xf>
    <xf numFmtId="0" fontId="20" fillId="0" borderId="7" xfId="0" applyFont="1" applyBorder="1" applyAlignment="1">
      <alignment shrinkToFit="1"/>
    </xf>
    <xf numFmtId="0" fontId="33" fillId="0" borderId="8" xfId="0" applyFont="1" applyFill="1" applyBorder="1" applyAlignment="1" applyProtection="1">
      <alignment horizontal="left" shrinkToFit="1"/>
    </xf>
    <xf numFmtId="0" fontId="20" fillId="0" borderId="8" xfId="0" applyFont="1" applyBorder="1" applyAlignment="1">
      <alignment horizontal="center" shrinkToFit="1"/>
    </xf>
    <xf numFmtId="0" fontId="20" fillId="2" borderId="2" xfId="0" applyFont="1" applyFill="1" applyBorder="1" applyAlignment="1">
      <alignment horizontal="center" shrinkToFit="1"/>
    </xf>
    <xf numFmtId="0" fontId="20" fillId="2" borderId="9" xfId="0" applyFont="1" applyFill="1" applyBorder="1" applyAlignment="1">
      <alignment horizontal="center" shrinkToFit="1"/>
    </xf>
    <xf numFmtId="0" fontId="20" fillId="2" borderId="3" xfId="0" applyFont="1" applyFill="1" applyBorder="1" applyAlignment="1">
      <alignment horizontal="center" shrinkToFit="1"/>
    </xf>
    <xf numFmtId="0" fontId="20" fillId="2" borderId="10" xfId="0" applyFont="1" applyFill="1" applyBorder="1" applyAlignment="1">
      <alignment horizontal="center" shrinkToFit="1"/>
    </xf>
    <xf numFmtId="0" fontId="20" fillId="2" borderId="2" xfId="0" applyFont="1" applyFill="1" applyBorder="1" applyAlignment="1">
      <alignment shrinkToFit="1"/>
    </xf>
    <xf numFmtId="0" fontId="20" fillId="2" borderId="5" xfId="0" applyFont="1" applyFill="1" applyBorder="1" applyAlignment="1">
      <alignment horizontal="center" shrinkToFit="1"/>
    </xf>
    <xf numFmtId="0" fontId="33" fillId="0" borderId="29" xfId="0" applyFont="1" applyFill="1" applyBorder="1" applyAlignment="1" applyProtection="1">
      <alignment horizontal="center" shrinkToFit="1"/>
    </xf>
    <xf numFmtId="0" fontId="26" fillId="0" borderId="29" xfId="0" applyFont="1" applyFill="1" applyBorder="1" applyAlignment="1" applyProtection="1">
      <alignment horizontal="left" shrinkToFit="1"/>
    </xf>
    <xf numFmtId="0" fontId="33" fillId="0" borderId="29" xfId="0" applyFont="1" applyFill="1" applyBorder="1" applyAlignment="1" applyProtection="1">
      <alignment shrinkToFit="1"/>
    </xf>
    <xf numFmtId="0" fontId="33" fillId="0" borderId="30" xfId="0" applyFont="1" applyFill="1" applyBorder="1" applyAlignment="1" applyProtection="1">
      <alignment horizontal="left" shrinkToFit="1"/>
    </xf>
    <xf numFmtId="0" fontId="33" fillId="0" borderId="31" xfId="0" applyFont="1" applyFill="1" applyBorder="1" applyAlignment="1" applyProtection="1">
      <alignment shrinkToFit="1"/>
    </xf>
    <xf numFmtId="0" fontId="33" fillId="0" borderId="32" xfId="0" applyFont="1" applyFill="1" applyBorder="1" applyAlignment="1" applyProtection="1">
      <alignment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29" xfId="0" applyFont="1" applyBorder="1" applyAlignment="1">
      <alignment vertical="center" shrinkToFit="1"/>
    </xf>
    <xf numFmtId="0" fontId="20" fillId="0" borderId="29" xfId="0" applyFont="1" applyBorder="1" applyAlignment="1">
      <alignment horizontal="center" vertical="top" shrinkToFit="1"/>
    </xf>
    <xf numFmtId="0" fontId="26" fillId="0" borderId="29" xfId="0" applyFont="1" applyFill="1" applyBorder="1" applyAlignment="1" applyProtection="1">
      <alignment horizontal="center" shrinkToFit="1"/>
    </xf>
    <xf numFmtId="0" fontId="20" fillId="0" borderId="8" xfId="0" applyFont="1" applyBorder="1" applyAlignment="1">
      <alignment shrinkToFi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2" borderId="5" xfId="0" applyFont="1" applyFill="1" applyBorder="1" applyAlignment="1">
      <alignment horizontal="center"/>
    </xf>
    <xf numFmtId="0" fontId="18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vertical="center" shrinkToFit="1"/>
    </xf>
    <xf numFmtId="0" fontId="21" fillId="0" borderId="17" xfId="0" applyFont="1" applyBorder="1" applyAlignment="1">
      <alignment horizontal="left" vertical="center" shrinkToFit="1"/>
    </xf>
    <xf numFmtId="0" fontId="18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shrinkToFit="1"/>
    </xf>
    <xf numFmtId="3" fontId="21" fillId="0" borderId="17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vertical="center" shrinkToFit="1"/>
    </xf>
    <xf numFmtId="0" fontId="21" fillId="0" borderId="8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shrinkToFit="1"/>
    </xf>
    <xf numFmtId="3" fontId="21" fillId="0" borderId="8" xfId="0" applyNumberFormat="1" applyFont="1" applyBorder="1" applyAlignment="1">
      <alignment horizontal="center" vertical="center" wrapText="1"/>
    </xf>
    <xf numFmtId="0" fontId="26" fillId="0" borderId="17" xfId="0" applyFont="1" applyFill="1" applyBorder="1" applyAlignment="1" applyProtection="1">
      <alignment horizontal="center"/>
    </xf>
    <xf numFmtId="0" fontId="21" fillId="0" borderId="17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26" fillId="0" borderId="8" xfId="0" applyFont="1" applyFill="1" applyBorder="1" applyAlignment="1" applyProtection="1">
      <alignment horizontal="center"/>
    </xf>
    <xf numFmtId="0" fontId="21" fillId="0" borderId="8" xfId="0" applyFont="1" applyBorder="1" applyAlignment="1">
      <alignment vertical="center"/>
    </xf>
    <xf numFmtId="0" fontId="20" fillId="0" borderId="6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33" fillId="0" borderId="0" xfId="0" applyFont="1" applyFill="1" applyBorder="1" applyAlignment="1" applyProtection="1">
      <alignment horizontal="left" shrinkToFit="1"/>
    </xf>
    <xf numFmtId="0" fontId="33" fillId="0" borderId="0" xfId="0" applyFont="1" applyFill="1" applyBorder="1" applyAlignment="1" applyProtection="1">
      <alignment shrinkToFit="1"/>
    </xf>
    <xf numFmtId="0" fontId="20" fillId="0" borderId="0" xfId="0" applyFont="1" applyBorder="1" applyAlignment="1">
      <alignment vertical="center" shrinkToFit="1"/>
    </xf>
    <xf numFmtId="0" fontId="20" fillId="0" borderId="0" xfId="0" applyFont="1" applyAlignment="1">
      <alignment shrinkToFit="1"/>
    </xf>
    <xf numFmtId="0" fontId="20" fillId="0" borderId="0" xfId="0" applyFont="1" applyBorder="1" applyAlignment="1">
      <alignment shrinkToFit="1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 shrinkToFit="1"/>
    </xf>
    <xf numFmtId="0" fontId="20" fillId="0" borderId="4" xfId="0" applyFont="1" applyBorder="1" applyAlignment="1">
      <alignment horizontal="center" vertical="top" wrapText="1"/>
    </xf>
    <xf numFmtId="43" fontId="20" fillId="0" borderId="4" xfId="1" applyNumberFormat="1" applyFont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43" fontId="20" fillId="0" borderId="7" xfId="1" applyNumberFormat="1" applyFont="1" applyBorder="1" applyAlignment="1">
      <alignment horizontal="center"/>
    </xf>
    <xf numFmtId="0" fontId="20" fillId="0" borderId="0" xfId="0" applyFont="1"/>
    <xf numFmtId="0" fontId="20" fillId="0" borderId="8" xfId="0" applyFont="1" applyBorder="1" applyAlignment="1">
      <alignment horizontal="center" vertical="center"/>
    </xf>
    <xf numFmtId="187" fontId="22" fillId="2" borderId="2" xfId="1" applyNumberFormat="1" applyFont="1" applyFill="1" applyBorder="1" applyAlignment="1">
      <alignment horizontal="center"/>
    </xf>
    <xf numFmtId="187" fontId="22" fillId="0" borderId="12" xfId="1" applyNumberFormat="1" applyFont="1" applyFill="1" applyBorder="1" applyAlignment="1">
      <alignment horizontal="center"/>
    </xf>
    <xf numFmtId="187" fontId="22" fillId="0" borderId="0" xfId="1" applyNumberFormat="1" applyFont="1" applyFill="1" applyBorder="1" applyAlignment="1">
      <alignment horizontal="center"/>
    </xf>
    <xf numFmtId="187" fontId="18" fillId="0" borderId="0" xfId="1" applyNumberFormat="1" applyFont="1" applyBorder="1"/>
    <xf numFmtId="187" fontId="19" fillId="0" borderId="0" xfId="1" applyNumberFormat="1" applyFont="1" applyAlignment="1">
      <alignment horizontal="left"/>
    </xf>
    <xf numFmtId="187" fontId="18" fillId="0" borderId="0" xfId="1" applyNumberFormat="1" applyFont="1" applyAlignment="1">
      <alignment horizontal="center"/>
    </xf>
    <xf numFmtId="0" fontId="20" fillId="0" borderId="4" xfId="0" applyFont="1" applyBorder="1" applyAlignment="1">
      <alignment vertical="center" shrinkToFit="1"/>
    </xf>
    <xf numFmtId="0" fontId="20" fillId="0" borderId="4" xfId="0" applyFont="1" applyBorder="1" applyAlignment="1">
      <alignment horizontal="left" vertical="center" shrinkToFit="1"/>
    </xf>
    <xf numFmtId="0" fontId="20" fillId="0" borderId="7" xfId="0" applyFont="1" applyBorder="1" applyAlignment="1">
      <alignment horizontal="left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/>
    </xf>
    <xf numFmtId="0" fontId="22" fillId="0" borderId="17" xfId="0" applyFont="1" applyBorder="1" applyAlignment="1">
      <alignment horizontal="left"/>
    </xf>
    <xf numFmtId="43" fontId="22" fillId="0" borderId="17" xfId="1" applyNumberFormat="1" applyFont="1" applyBorder="1" applyAlignment="1">
      <alignment horizontal="center"/>
    </xf>
    <xf numFmtId="0" fontId="19" fillId="0" borderId="1" xfId="0" applyFont="1" applyBorder="1" applyAlignment="1">
      <alignment horizontal="center" shrinkToFit="1"/>
    </xf>
    <xf numFmtId="0" fontId="19" fillId="0" borderId="1" xfId="0" applyFont="1" applyBorder="1" applyAlignment="1">
      <alignment shrinkToFit="1"/>
    </xf>
    <xf numFmtId="0" fontId="19" fillId="0" borderId="6" xfId="0" applyFont="1" applyBorder="1" applyAlignment="1">
      <alignment horizontal="center" shrinkToFit="1"/>
    </xf>
    <xf numFmtId="0" fontId="16" fillId="0" borderId="6" xfId="0" applyFont="1" applyFill="1" applyBorder="1" applyAlignment="1" applyProtection="1">
      <alignment shrinkToFit="1"/>
    </xf>
    <xf numFmtId="3" fontId="19" fillId="0" borderId="6" xfId="0" applyNumberFormat="1" applyFont="1" applyFill="1" applyBorder="1" applyAlignment="1" applyProtection="1">
      <alignment horizontal="center"/>
    </xf>
    <xf numFmtId="0" fontId="19" fillId="0" borderId="6" xfId="0" applyFont="1" applyBorder="1" applyAlignment="1">
      <alignment horizontal="center" vertical="center" shrinkToFit="1"/>
    </xf>
    <xf numFmtId="0" fontId="19" fillId="0" borderId="6" xfId="0" applyFont="1" applyBorder="1" applyAlignment="1">
      <alignment shrinkToFit="1"/>
    </xf>
    <xf numFmtId="0" fontId="19" fillId="0" borderId="5" xfId="0" applyFont="1" applyBorder="1" applyAlignment="1">
      <alignment horizontal="center" shrinkToFit="1"/>
    </xf>
    <xf numFmtId="0" fontId="16" fillId="0" borderId="5" xfId="0" applyFont="1" applyFill="1" applyBorder="1" applyAlignment="1" applyProtection="1">
      <alignment shrinkToFit="1"/>
    </xf>
    <xf numFmtId="3" fontId="19" fillId="0" borderId="5" xfId="0" applyNumberFormat="1" applyFont="1" applyFill="1" applyBorder="1" applyAlignment="1" applyProtection="1">
      <alignment horizontal="center"/>
    </xf>
    <xf numFmtId="0" fontId="19" fillId="0" borderId="5" xfId="0" applyFont="1" applyBorder="1" applyAlignment="1">
      <alignment shrinkToFit="1"/>
    </xf>
    <xf numFmtId="0" fontId="16" fillId="0" borderId="7" xfId="0" applyFont="1" applyFill="1" applyBorder="1" applyAlignment="1" applyProtection="1">
      <alignment horizontal="left" shrinkToFit="1"/>
    </xf>
    <xf numFmtId="0" fontId="16" fillId="0" borderId="17" xfId="0" applyFont="1" applyFill="1" applyBorder="1" applyAlignment="1" applyProtection="1">
      <alignment horizontal="left" shrinkToFit="1"/>
    </xf>
    <xf numFmtId="0" fontId="19" fillId="0" borderId="4" xfId="0" applyFont="1" applyBorder="1" applyAlignment="1">
      <alignment horizontal="left" vertical="center" shrinkToFit="1"/>
    </xf>
    <xf numFmtId="43" fontId="19" fillId="0" borderId="4" xfId="1" applyNumberFormat="1" applyFont="1" applyBorder="1" applyAlignment="1">
      <alignment horizontal="center" vertical="top" wrapText="1" shrinkToFit="1"/>
    </xf>
    <xf numFmtId="0" fontId="19" fillId="0" borderId="7" xfId="0" applyFont="1" applyBorder="1" applyAlignment="1">
      <alignment horizontal="left" vertical="center" shrinkToFit="1"/>
    </xf>
    <xf numFmtId="43" fontId="19" fillId="0" borderId="7" xfId="1" applyNumberFormat="1" applyFont="1" applyBorder="1" applyAlignment="1">
      <alignment horizontal="center" vertical="top" wrapText="1" shrinkToFit="1"/>
    </xf>
    <xf numFmtId="0" fontId="16" fillId="0" borderId="7" xfId="0" applyFont="1" applyFill="1" applyBorder="1" applyAlignment="1" applyProtection="1">
      <alignment horizontal="center" shrinkToFit="1"/>
    </xf>
    <xf numFmtId="0" fontId="19" fillId="0" borderId="7" xfId="0" applyFont="1" applyBorder="1" applyAlignment="1">
      <alignment horizontal="left" shrinkToFit="1"/>
    </xf>
    <xf numFmtId="4" fontId="16" fillId="0" borderId="7" xfId="0" applyNumberFormat="1" applyFont="1" applyFill="1" applyBorder="1" applyAlignment="1" applyProtection="1">
      <alignment horizontal="center" shrinkToFit="1"/>
    </xf>
    <xf numFmtId="0" fontId="19" fillId="0" borderId="7" xfId="0" applyFont="1" applyBorder="1" applyAlignment="1">
      <alignment vertical="top" wrapText="1" shrinkToFit="1"/>
    </xf>
    <xf numFmtId="0" fontId="19" fillId="0" borderId="21" xfId="0" applyFont="1" applyBorder="1" applyAlignment="1">
      <alignment shrinkToFit="1"/>
    </xf>
    <xf numFmtId="0" fontId="16" fillId="0" borderId="21" xfId="0" applyFont="1" applyFill="1" applyBorder="1" applyAlignment="1" applyProtection="1">
      <alignment shrinkToFit="1"/>
    </xf>
    <xf numFmtId="0" fontId="19" fillId="0" borderId="8" xfId="0" applyFont="1" applyBorder="1" applyAlignment="1">
      <alignment horizontal="center" vertical="center" shrinkToFit="1"/>
    </xf>
    <xf numFmtId="0" fontId="16" fillId="0" borderId="8" xfId="0" applyFont="1" applyFill="1" applyBorder="1" applyAlignment="1" applyProtection="1">
      <alignment horizontal="center" shrinkToFit="1"/>
    </xf>
    <xf numFmtId="0" fontId="19" fillId="0" borderId="17" xfId="0" applyFont="1" applyBorder="1" applyAlignment="1">
      <alignment horizontal="center" vertical="center" shrinkToFit="1"/>
    </xf>
    <xf numFmtId="0" fontId="16" fillId="0" borderId="17" xfId="0" applyFont="1" applyFill="1" applyBorder="1" applyAlignment="1" applyProtection="1">
      <alignment horizontal="center" shrinkToFit="1"/>
    </xf>
    <xf numFmtId="0" fontId="16" fillId="0" borderId="27" xfId="0" applyFont="1" applyFill="1" applyBorder="1" applyAlignment="1" applyProtection="1">
      <alignment shrinkToFit="1"/>
    </xf>
    <xf numFmtId="59" fontId="16" fillId="0" borderId="17" xfId="0" applyNumberFormat="1" applyFont="1" applyFill="1" applyBorder="1" applyAlignment="1" applyProtection="1">
      <alignment horizontal="center" shrinkToFit="1"/>
    </xf>
    <xf numFmtId="0" fontId="36" fillId="0" borderId="17" xfId="0" applyFont="1" applyBorder="1" applyAlignment="1">
      <alignment horizontal="center" vertical="center" shrinkToFit="1"/>
    </xf>
    <xf numFmtId="59" fontId="16" fillId="0" borderId="7" xfId="0" applyNumberFormat="1" applyFont="1" applyFill="1" applyBorder="1" applyAlignment="1" applyProtection="1">
      <alignment horizontal="center" shrinkToFit="1"/>
    </xf>
    <xf numFmtId="0" fontId="19" fillId="2" borderId="2" xfId="0" applyFont="1" applyFill="1" applyBorder="1" applyAlignment="1">
      <alignment horizontal="left" shrinkToFit="1"/>
    </xf>
    <xf numFmtId="0" fontId="19" fillId="2" borderId="5" xfId="0" applyFont="1" applyFill="1" applyBorder="1" applyAlignment="1">
      <alignment horizontal="center" shrinkToFit="1"/>
    </xf>
    <xf numFmtId="0" fontId="19" fillId="0" borderId="0" xfId="0" applyFont="1" applyAlignment="1">
      <alignment horizontal="left" shrinkToFit="1"/>
    </xf>
    <xf numFmtId="0" fontId="16" fillId="0" borderId="7" xfId="0" applyFont="1" applyFill="1" applyBorder="1" applyAlignment="1" applyProtection="1">
      <alignment horizontal="left" shrinkToFit="1"/>
      <protection locked="0"/>
    </xf>
    <xf numFmtId="0" fontId="22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/>
    </xf>
    <xf numFmtId="0" fontId="21" fillId="0" borderId="6" xfId="0" applyFont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43" fontId="20" fillId="0" borderId="17" xfId="1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top" wrapText="1"/>
    </xf>
    <xf numFmtId="0" fontId="37" fillId="0" borderId="8" xfId="0" applyFont="1" applyBorder="1" applyAlignment="1">
      <alignment horizontal="center" vertical="top" wrapText="1"/>
    </xf>
    <xf numFmtId="43" fontId="20" fillId="0" borderId="8" xfId="1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/>
    </xf>
    <xf numFmtId="0" fontId="20" fillId="0" borderId="7" xfId="0" applyFont="1" applyBorder="1" applyAlignment="1">
      <alignment horizontal="left"/>
    </xf>
    <xf numFmtId="0" fontId="20" fillId="0" borderId="7" xfId="0" applyFont="1" applyBorder="1"/>
    <xf numFmtId="0" fontId="37" fillId="0" borderId="7" xfId="0" applyFont="1" applyBorder="1" applyAlignment="1">
      <alignment horizontal="center" vertical="top" wrapText="1"/>
    </xf>
    <xf numFmtId="43" fontId="20" fillId="0" borderId="7" xfId="1" applyFont="1" applyBorder="1" applyAlignment="1">
      <alignment horizontal="center"/>
    </xf>
    <xf numFmtId="0" fontId="20" fillId="0" borderId="29" xfId="0" applyFont="1" applyBorder="1" applyAlignment="1">
      <alignment horizontal="left"/>
    </xf>
    <xf numFmtId="0" fontId="38" fillId="0" borderId="17" xfId="0" applyFont="1" applyBorder="1"/>
    <xf numFmtId="0" fontId="20" fillId="0" borderId="0" xfId="0" applyFont="1" applyBorder="1" applyAlignment="1">
      <alignment horizontal="left"/>
    </xf>
    <xf numFmtId="43" fontId="20" fillId="0" borderId="8" xfId="1" applyFont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18" fillId="2" borderId="2" xfId="0" applyFont="1" applyFill="1" applyBorder="1"/>
    <xf numFmtId="43" fontId="22" fillId="2" borderId="5" xfId="1" applyFont="1" applyFill="1" applyBorder="1" applyAlignment="1">
      <alignment horizontal="center"/>
    </xf>
    <xf numFmtId="0" fontId="37" fillId="0" borderId="0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43" fontId="20" fillId="0" borderId="0" xfId="1" applyFont="1" applyBorder="1"/>
    <xf numFmtId="0" fontId="20" fillId="0" borderId="0" xfId="0" applyFont="1" applyAlignment="1">
      <alignment horizontal="center"/>
    </xf>
    <xf numFmtId="43" fontId="18" fillId="0" borderId="0" xfId="1" applyFont="1" applyAlignment="1">
      <alignment horizontal="center"/>
    </xf>
    <xf numFmtId="0" fontId="20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top" wrapText="1"/>
    </xf>
    <xf numFmtId="43" fontId="20" fillId="0" borderId="7" xfId="1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top" wrapText="1"/>
    </xf>
    <xf numFmtId="0" fontId="37" fillId="0" borderId="29" xfId="0" applyFont="1" applyBorder="1" applyAlignment="1">
      <alignment horizontal="center" vertical="top" wrapText="1"/>
    </xf>
    <xf numFmtId="43" fontId="20" fillId="0" borderId="29" xfId="1" applyFont="1" applyBorder="1" applyAlignment="1">
      <alignment horizontal="center" vertical="top" wrapText="1"/>
    </xf>
    <xf numFmtId="0" fontId="20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43" fontId="20" fillId="0" borderId="5" xfId="1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/>
    </xf>
    <xf numFmtId="0" fontId="19" fillId="0" borderId="17" xfId="0" applyFont="1" applyBorder="1" applyAlignment="1">
      <alignment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/>
    <xf numFmtId="187" fontId="19" fillId="2" borderId="2" xfId="1" applyNumberFormat="1" applyFont="1" applyFill="1" applyBorder="1" applyAlignment="1">
      <alignment horizontal="center"/>
    </xf>
    <xf numFmtId="187" fontId="19" fillId="0" borderId="0" xfId="1" applyNumberFormat="1" applyFont="1" applyBorder="1"/>
    <xf numFmtId="0" fontId="19" fillId="0" borderId="0" xfId="0" applyFont="1" applyAlignment="1">
      <alignment horizontal="center"/>
    </xf>
    <xf numFmtId="187" fontId="19" fillId="0" borderId="0" xfId="1" applyNumberFormat="1" applyFont="1" applyAlignment="1">
      <alignment horizontal="center"/>
    </xf>
    <xf numFmtId="187" fontId="19" fillId="0" borderId="1" xfId="1" applyNumberFormat="1" applyFont="1" applyBorder="1" applyAlignment="1">
      <alignment vertical="center" wrapText="1"/>
    </xf>
    <xf numFmtId="0" fontId="22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/>
    </xf>
    <xf numFmtId="0" fontId="22" fillId="0" borderId="7" xfId="0" applyFont="1" applyBorder="1"/>
    <xf numFmtId="0" fontId="22" fillId="0" borderId="8" xfId="0" applyFont="1" applyBorder="1" applyAlignment="1">
      <alignment horizontal="center"/>
    </xf>
    <xf numFmtId="0" fontId="22" fillId="0" borderId="8" xfId="0" applyFont="1" applyBorder="1" applyAlignment="1">
      <alignment horizontal="left"/>
    </xf>
    <xf numFmtId="0" fontId="22" fillId="0" borderId="8" xfId="0" applyFont="1" applyBorder="1"/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top" wrapText="1" shrinkToFit="1"/>
    </xf>
    <xf numFmtId="0" fontId="19" fillId="0" borderId="17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left" shrinkToFit="1"/>
    </xf>
    <xf numFmtId="0" fontId="19" fillId="0" borderId="12" xfId="0" applyFont="1" applyFill="1" applyBorder="1" applyAlignment="1">
      <alignment horizontal="center" shrinkToFit="1"/>
    </xf>
    <xf numFmtId="0" fontId="19" fillId="0" borderId="12" xfId="0" applyFont="1" applyFill="1" applyBorder="1" applyAlignment="1">
      <alignment horizontal="left" shrinkToFit="1"/>
    </xf>
    <xf numFmtId="0" fontId="19" fillId="0" borderId="12" xfId="0" applyFont="1" applyFill="1" applyBorder="1" applyAlignment="1">
      <alignment shrinkToFit="1"/>
    </xf>
    <xf numFmtId="0" fontId="19" fillId="0" borderId="0" xfId="0" applyFont="1" applyFill="1" applyAlignment="1">
      <alignment shrinkToFit="1"/>
    </xf>
    <xf numFmtId="0" fontId="19" fillId="0" borderId="0" xfId="0" applyFont="1" applyFill="1" applyBorder="1" applyAlignment="1">
      <alignment horizontal="center" shrinkToFit="1"/>
    </xf>
    <xf numFmtId="0" fontId="19" fillId="0" borderId="0" xfId="0" applyFont="1" applyFill="1" applyBorder="1" applyAlignment="1">
      <alignment horizontal="left" shrinkToFit="1"/>
    </xf>
    <xf numFmtId="0" fontId="19" fillId="0" borderId="0" xfId="0" applyFont="1" applyFill="1" applyBorder="1" applyAlignment="1">
      <alignment shrinkToFit="1"/>
    </xf>
    <xf numFmtId="0" fontId="17" fillId="0" borderId="0" xfId="0" applyFont="1" applyBorder="1" applyAlignment="1">
      <alignment shrinkToFit="1"/>
    </xf>
    <xf numFmtId="0" fontId="19" fillId="0" borderId="0" xfId="0" applyFont="1" applyBorder="1" applyAlignment="1">
      <alignment shrinkToFit="1"/>
    </xf>
    <xf numFmtId="0" fontId="19" fillId="0" borderId="0" xfId="0" applyFont="1" applyBorder="1" applyAlignment="1">
      <alignment horizontal="center" shrinkToFit="1"/>
    </xf>
    <xf numFmtId="0" fontId="19" fillId="0" borderId="0" xfId="0" applyFont="1" applyBorder="1" applyAlignment="1">
      <alignment horizontal="left" shrinkToFit="1"/>
    </xf>
    <xf numFmtId="0" fontId="19" fillId="0" borderId="6" xfId="0" applyFont="1" applyBorder="1" applyAlignment="1">
      <alignment horizontal="center" vertical="top" wrapText="1" shrinkToFit="1"/>
    </xf>
    <xf numFmtId="0" fontId="19" fillId="0" borderId="17" xfId="0" applyFont="1" applyBorder="1" applyAlignment="1">
      <alignment horizontal="center" vertical="top" wrapText="1" shrinkToFit="1"/>
    </xf>
    <xf numFmtId="3" fontId="19" fillId="0" borderId="6" xfId="0" applyNumberFormat="1" applyFont="1" applyBorder="1" applyAlignment="1">
      <alignment horizontal="center" vertical="top" wrapText="1" shrinkToFit="1"/>
    </xf>
    <xf numFmtId="3" fontId="19" fillId="0" borderId="17" xfId="0" applyNumberFormat="1" applyFont="1" applyBorder="1" applyAlignment="1">
      <alignment horizontal="center" vertical="top" wrapText="1" shrinkToFit="1"/>
    </xf>
    <xf numFmtId="3" fontId="19" fillId="0" borderId="7" xfId="0" applyNumberFormat="1" applyFont="1" applyBorder="1" applyAlignment="1">
      <alignment horizontal="center" shrinkToFit="1"/>
    </xf>
    <xf numFmtId="3" fontId="19" fillId="0" borderId="8" xfId="0" applyNumberFormat="1" applyFont="1" applyBorder="1" applyAlignment="1">
      <alignment horizontal="center" shrinkToFit="1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top" wrapText="1" shrinkToFit="1"/>
    </xf>
    <xf numFmtId="3" fontId="19" fillId="0" borderId="7" xfId="0" applyNumberFormat="1" applyFont="1" applyBorder="1" applyAlignment="1">
      <alignment horizontal="center" vertical="top" wrapText="1" shrinkToFit="1"/>
    </xf>
    <xf numFmtId="0" fontId="19" fillId="0" borderId="8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top" wrapText="1" shrinkToFit="1"/>
    </xf>
    <xf numFmtId="3" fontId="19" fillId="0" borderId="8" xfId="0" applyNumberFormat="1" applyFont="1" applyBorder="1" applyAlignment="1">
      <alignment horizontal="center" vertical="top" wrapText="1" shrinkToFit="1"/>
    </xf>
    <xf numFmtId="16" fontId="19" fillId="0" borderId="7" xfId="0" applyNumberFormat="1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center" vertical="top" wrapText="1"/>
    </xf>
    <xf numFmtId="3" fontId="22" fillId="0" borderId="6" xfId="0" applyNumberFormat="1" applyFont="1" applyBorder="1" applyAlignment="1">
      <alignment horizontal="center" vertical="top" wrapText="1"/>
    </xf>
    <xf numFmtId="3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left" shrinkToFit="1"/>
    </xf>
    <xf numFmtId="0" fontId="1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187" fontId="19" fillId="0" borderId="7" xfId="1" applyNumberFormat="1" applyFont="1" applyBorder="1" applyAlignment="1">
      <alignment vertical="center" wrapText="1"/>
    </xf>
    <xf numFmtId="43" fontId="19" fillId="0" borderId="6" xfId="1" applyFont="1" applyBorder="1" applyAlignment="1">
      <alignment horizontal="center" vertical="top" wrapText="1" shrinkToFit="1"/>
    </xf>
    <xf numFmtId="43" fontId="19" fillId="0" borderId="17" xfId="1" applyFont="1" applyBorder="1" applyAlignment="1">
      <alignment horizontal="center" vertical="top" wrapText="1" shrinkToFit="1"/>
    </xf>
    <xf numFmtId="43" fontId="19" fillId="2" borderId="5" xfId="1" applyFont="1" applyFill="1" applyBorder="1" applyAlignment="1">
      <alignment horizontal="center" shrinkToFit="1"/>
    </xf>
    <xf numFmtId="43" fontId="19" fillId="0" borderId="0" xfId="1" applyFont="1" applyBorder="1" applyAlignment="1">
      <alignment shrinkToFit="1"/>
    </xf>
    <xf numFmtId="43" fontId="19" fillId="0" borderId="0" xfId="1" applyFont="1" applyAlignment="1">
      <alignment horizontal="center" shrinkToFit="1"/>
    </xf>
    <xf numFmtId="43" fontId="19" fillId="0" borderId="8" xfId="1" applyFont="1" applyBorder="1" applyAlignment="1">
      <alignment horizontal="center" vertical="top" wrapText="1" shrinkToFit="1"/>
    </xf>
    <xf numFmtId="3" fontId="19" fillId="2" borderId="2" xfId="0" applyNumberFormat="1" applyFont="1" applyFill="1" applyBorder="1" applyAlignment="1">
      <alignment horizontal="center" shrinkToFit="1"/>
    </xf>
    <xf numFmtId="0" fontId="19" fillId="0" borderId="0" xfId="3" applyFont="1"/>
    <xf numFmtId="0" fontId="17" fillId="0" borderId="5" xfId="3" applyFont="1" applyBorder="1" applyAlignment="1">
      <alignment horizontal="center"/>
    </xf>
    <xf numFmtId="0" fontId="19" fillId="0" borderId="6" xfId="3" applyFont="1" applyBorder="1" applyAlignment="1">
      <alignment horizontal="left" vertical="center"/>
    </xf>
    <xf numFmtId="0" fontId="19" fillId="0" borderId="6" xfId="3" applyFont="1" applyBorder="1" applyAlignment="1">
      <alignment horizontal="center" vertical="center"/>
    </xf>
    <xf numFmtId="3" fontId="19" fillId="0" borderId="6" xfId="3" applyNumberFormat="1" applyFont="1" applyBorder="1" applyAlignment="1">
      <alignment horizontal="center"/>
    </xf>
    <xf numFmtId="0" fontId="19" fillId="0" borderId="6" xfId="3" applyFont="1" applyBorder="1" applyAlignment="1">
      <alignment horizontal="left" vertical="center" shrinkToFit="1"/>
    </xf>
    <xf numFmtId="0" fontId="19" fillId="0" borderId="17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 shrinkToFit="1"/>
    </xf>
    <xf numFmtId="0" fontId="19" fillId="0" borderId="17" xfId="3" applyFont="1" applyBorder="1" applyAlignment="1">
      <alignment horizontal="center" vertical="center"/>
    </xf>
    <xf numFmtId="3" fontId="19" fillId="0" borderId="17" xfId="3" applyNumberFormat="1" applyFont="1" applyBorder="1" applyAlignment="1">
      <alignment horizontal="center"/>
    </xf>
    <xf numFmtId="0" fontId="16" fillId="0" borderId="7" xfId="3" applyFont="1" applyFill="1" applyBorder="1" applyAlignment="1" applyProtection="1">
      <alignment horizontal="left"/>
    </xf>
    <xf numFmtId="0" fontId="16" fillId="0" borderId="7" xfId="3" applyFont="1" applyFill="1" applyBorder="1" applyAlignment="1" applyProtection="1">
      <alignment horizontal="center"/>
    </xf>
    <xf numFmtId="0" fontId="16" fillId="0" borderId="7" xfId="3" applyFont="1" applyFill="1" applyBorder="1" applyAlignment="1" applyProtection="1">
      <alignment shrinkToFit="1"/>
    </xf>
    <xf numFmtId="3" fontId="19" fillId="0" borderId="7" xfId="3" applyNumberFormat="1" applyFont="1" applyBorder="1" applyAlignment="1">
      <alignment horizontal="center"/>
    </xf>
    <xf numFmtId="0" fontId="16" fillId="0" borderId="17" xfId="3" applyFont="1" applyFill="1" applyBorder="1" applyAlignment="1" applyProtection="1">
      <alignment horizontal="left"/>
    </xf>
    <xf numFmtId="0" fontId="16" fillId="0" borderId="17" xfId="3" applyFont="1" applyFill="1" applyBorder="1" applyAlignment="1" applyProtection="1">
      <alignment horizontal="center"/>
    </xf>
    <xf numFmtId="0" fontId="16" fillId="0" borderId="17" xfId="3" applyFont="1" applyFill="1" applyBorder="1" applyAlignment="1" applyProtection="1">
      <alignment shrinkToFit="1"/>
    </xf>
    <xf numFmtId="0" fontId="19" fillId="0" borderId="8" xfId="3" applyFont="1" applyBorder="1" applyAlignment="1">
      <alignment horizontal="left" vertical="center"/>
    </xf>
    <xf numFmtId="0" fontId="16" fillId="0" borderId="8" xfId="3" applyFont="1" applyFill="1" applyBorder="1" applyAlignment="1" applyProtection="1">
      <alignment horizontal="left"/>
    </xf>
    <xf numFmtId="0" fontId="16" fillId="0" borderId="8" xfId="3" applyFont="1" applyFill="1" applyBorder="1" applyAlignment="1" applyProtection="1">
      <alignment horizontal="center"/>
    </xf>
    <xf numFmtId="0" fontId="16" fillId="0" borderId="8" xfId="3" applyFont="1" applyFill="1" applyBorder="1" applyAlignment="1" applyProtection="1">
      <alignment shrinkToFit="1"/>
    </xf>
    <xf numFmtId="3" fontId="19" fillId="0" borderId="8" xfId="3" applyNumberFormat="1" applyFont="1" applyBorder="1" applyAlignment="1">
      <alignment horizontal="center"/>
    </xf>
    <xf numFmtId="0" fontId="19" fillId="0" borderId="8" xfId="3" applyFont="1" applyBorder="1" applyAlignment="1">
      <alignment horizontal="left" vertical="center" shrinkToFit="1"/>
    </xf>
    <xf numFmtId="0" fontId="19" fillId="0" borderId="7" xfId="3" applyFont="1" applyBorder="1" applyAlignment="1">
      <alignment horizontal="left" vertical="center"/>
    </xf>
    <xf numFmtId="0" fontId="19" fillId="0" borderId="7" xfId="3" applyFont="1" applyBorder="1" applyAlignment="1">
      <alignment horizontal="left" vertical="center" shrinkToFit="1"/>
    </xf>
    <xf numFmtId="0" fontId="19" fillId="0" borderId="7" xfId="3" applyFont="1" applyBorder="1" applyAlignment="1">
      <alignment horizontal="left"/>
    </xf>
    <xf numFmtId="0" fontId="19" fillId="0" borderId="7" xfId="4" applyFont="1" applyBorder="1" applyAlignment="1">
      <alignment horizontal="left"/>
    </xf>
    <xf numFmtId="0" fontId="19" fillId="0" borderId="7" xfId="4" applyFont="1" applyBorder="1" applyAlignment="1">
      <alignment horizontal="center"/>
    </xf>
    <xf numFmtId="3" fontId="19" fillId="0" borderId="7" xfId="4" applyNumberFormat="1" applyFont="1" applyBorder="1" applyAlignment="1">
      <alignment horizontal="center"/>
    </xf>
    <xf numFmtId="0" fontId="19" fillId="0" borderId="7" xfId="3" applyFont="1" applyBorder="1" applyAlignment="1">
      <alignment horizontal="left" shrinkToFit="1"/>
    </xf>
    <xf numFmtId="0" fontId="19" fillId="0" borderId="8" xfId="3" applyFont="1" applyBorder="1" applyAlignment="1">
      <alignment horizontal="left"/>
    </xf>
    <xf numFmtId="0" fontId="19" fillId="0" borderId="8" xfId="4" applyFont="1" applyBorder="1" applyAlignment="1">
      <alignment horizontal="left"/>
    </xf>
    <xf numFmtId="0" fontId="19" fillId="0" borderId="8" xfId="3" applyFont="1" applyBorder="1" applyAlignment="1">
      <alignment horizontal="center"/>
    </xf>
    <xf numFmtId="0" fontId="19" fillId="0" borderId="8" xfId="3" applyFont="1" applyBorder="1" applyAlignment="1">
      <alignment horizontal="left" shrinkToFit="1"/>
    </xf>
    <xf numFmtId="0" fontId="19" fillId="0" borderId="17" xfId="3" applyFont="1" applyBorder="1" applyAlignment="1">
      <alignment horizontal="left"/>
    </xf>
    <xf numFmtId="0" fontId="19" fillId="0" borderId="17" xfId="4" applyFont="1" applyBorder="1" applyAlignment="1">
      <alignment horizontal="left"/>
    </xf>
    <xf numFmtId="0" fontId="19" fillId="0" borderId="17" xfId="4" applyFont="1" applyBorder="1" applyAlignment="1">
      <alignment horizontal="center"/>
    </xf>
    <xf numFmtId="3" fontId="19" fillId="0" borderId="17" xfId="4" applyNumberFormat="1" applyFont="1" applyBorder="1" applyAlignment="1">
      <alignment horizontal="center"/>
    </xf>
    <xf numFmtId="0" fontId="19" fillId="0" borderId="17" xfId="3" applyFont="1" applyBorder="1" applyAlignment="1">
      <alignment horizontal="left" shrinkToFit="1"/>
    </xf>
    <xf numFmtId="0" fontId="36" fillId="0" borderId="7" xfId="3" applyFont="1" applyBorder="1" applyAlignment="1">
      <alignment horizontal="left" vertical="center"/>
    </xf>
    <xf numFmtId="59" fontId="36" fillId="0" borderId="7" xfId="3" applyNumberFormat="1" applyFont="1" applyBorder="1" applyAlignment="1">
      <alignment horizontal="center" vertical="center"/>
    </xf>
    <xf numFmtId="3" fontId="36" fillId="0" borderId="7" xfId="3" applyNumberFormat="1" applyFont="1" applyBorder="1" applyAlignment="1">
      <alignment horizontal="center" vertical="center"/>
    </xf>
    <xf numFmtId="3" fontId="36" fillId="0" borderId="7" xfId="3" quotePrefix="1" applyNumberFormat="1" applyFont="1" applyBorder="1" applyAlignment="1">
      <alignment horizontal="center" vertical="center"/>
    </xf>
    <xf numFmtId="0" fontId="36" fillId="0" borderId="7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/>
    </xf>
    <xf numFmtId="3" fontId="19" fillId="0" borderId="20" xfId="3" applyNumberFormat="1" applyFont="1" applyBorder="1" applyAlignment="1">
      <alignment horizontal="center"/>
    </xf>
    <xf numFmtId="3" fontId="19" fillId="0" borderId="22" xfId="3" applyNumberFormat="1" applyFont="1" applyBorder="1" applyAlignment="1">
      <alignment horizontal="center"/>
    </xf>
    <xf numFmtId="3" fontId="19" fillId="0" borderId="23" xfId="3" applyNumberFormat="1" applyFont="1" applyBorder="1" applyAlignment="1">
      <alignment horizontal="center"/>
    </xf>
    <xf numFmtId="3" fontId="19" fillId="0" borderId="25" xfId="3" applyNumberFormat="1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3" fontId="19" fillId="0" borderId="26" xfId="3" applyNumberFormat="1" applyFont="1" applyBorder="1" applyAlignment="1">
      <alignment horizontal="center"/>
    </xf>
    <xf numFmtId="3" fontId="19" fillId="0" borderId="28" xfId="3" applyNumberFormat="1" applyFont="1" applyBorder="1" applyAlignment="1">
      <alignment horizontal="center"/>
    </xf>
    <xf numFmtId="0" fontId="19" fillId="0" borderId="20" xfId="3" applyFont="1" applyBorder="1" applyAlignment="1">
      <alignment horizontal="left"/>
    </xf>
    <xf numFmtId="3" fontId="19" fillId="0" borderId="21" xfId="3" applyNumberFormat="1" applyFont="1" applyBorder="1" applyAlignment="1">
      <alignment horizontal="center"/>
    </xf>
    <xf numFmtId="0" fontId="19" fillId="0" borderId="7" xfId="3" applyFont="1" applyBorder="1" applyAlignment="1">
      <alignment shrinkToFit="1"/>
    </xf>
    <xf numFmtId="0" fontId="19" fillId="3" borderId="7" xfId="3" applyFont="1" applyFill="1" applyBorder="1" applyAlignment="1">
      <alignment horizontal="center"/>
    </xf>
    <xf numFmtId="0" fontId="19" fillId="3" borderId="7" xfId="3" applyFont="1" applyFill="1" applyBorder="1" applyAlignment="1">
      <alignment horizontal="left"/>
    </xf>
    <xf numFmtId="3" fontId="19" fillId="3" borderId="7" xfId="3" applyNumberFormat="1" applyFont="1" applyFill="1" applyBorder="1" applyAlignment="1">
      <alignment horizontal="center"/>
    </xf>
    <xf numFmtId="0" fontId="19" fillId="0" borderId="8" xfId="3" applyFont="1" applyBorder="1" applyAlignment="1">
      <alignment shrinkToFit="1"/>
    </xf>
    <xf numFmtId="0" fontId="19" fillId="0" borderId="17" xfId="3" applyFont="1" applyBorder="1" applyAlignment="1">
      <alignment shrinkToFit="1"/>
    </xf>
    <xf numFmtId="0" fontId="18" fillId="0" borderId="7" xfId="3" applyFont="1" applyBorder="1" applyAlignment="1">
      <alignment shrinkToFit="1"/>
    </xf>
    <xf numFmtId="0" fontId="16" fillId="0" borderId="7" xfId="3" applyFont="1" applyFill="1" applyBorder="1" applyAlignment="1" applyProtection="1">
      <alignment horizontal="left" shrinkToFit="1"/>
    </xf>
    <xf numFmtId="0" fontId="19" fillId="0" borderId="7" xfId="3" applyFont="1" applyBorder="1"/>
    <xf numFmtId="0" fontId="36" fillId="0" borderId="8" xfId="3" applyFont="1" applyBorder="1" applyAlignment="1">
      <alignment horizontal="left" vertical="center"/>
    </xf>
    <xf numFmtId="0" fontId="19" fillId="0" borderId="8" xfId="3" applyFont="1" applyBorder="1"/>
    <xf numFmtId="0" fontId="36" fillId="0" borderId="17" xfId="3" applyFont="1" applyBorder="1" applyAlignment="1">
      <alignment horizontal="left" vertical="center"/>
    </xf>
    <xf numFmtId="0" fontId="19" fillId="0" borderId="17" xfId="3" applyFont="1" applyBorder="1"/>
    <xf numFmtId="3" fontId="19" fillId="0" borderId="5" xfId="3" applyNumberFormat="1" applyFont="1" applyBorder="1" applyAlignment="1">
      <alignment horizontal="center"/>
    </xf>
    <xf numFmtId="0" fontId="19" fillId="0" borderId="5" xfId="3" applyFont="1" applyBorder="1" applyAlignment="1">
      <alignment horizontal="left" shrinkToFit="1"/>
    </xf>
    <xf numFmtId="0" fontId="19" fillId="0" borderId="0" xfId="3" applyFont="1" applyAlignment="1">
      <alignment horizontal="left"/>
    </xf>
    <xf numFmtId="0" fontId="19" fillId="0" borderId="0" xfId="3" applyFont="1" applyAlignment="1">
      <alignment horizontal="center"/>
    </xf>
    <xf numFmtId="0" fontId="36" fillId="0" borderId="0" xfId="3" applyFont="1" applyAlignment="1">
      <alignment horizontal="left"/>
    </xf>
    <xf numFmtId="0" fontId="36" fillId="0" borderId="0" xfId="3" applyFont="1" applyAlignment="1">
      <alignment horizontal="center"/>
    </xf>
    <xf numFmtId="0" fontId="42" fillId="0" borderId="0" xfId="3" applyFont="1" applyAlignment="1">
      <alignment horizontal="left"/>
    </xf>
    <xf numFmtId="0" fontId="42" fillId="0" borderId="0" xfId="3" applyFont="1" applyAlignment="1">
      <alignment horizontal="center"/>
    </xf>
    <xf numFmtId="0" fontId="36" fillId="0" borderId="0" xfId="3" applyFont="1"/>
    <xf numFmtId="0" fontId="16" fillId="0" borderId="8" xfId="0" applyFont="1" applyFill="1" applyBorder="1" applyAlignment="1" applyProtection="1">
      <alignment horizontal="left" shrinkToFit="1"/>
    </xf>
    <xf numFmtId="4" fontId="16" fillId="0" borderId="8" xfId="0" applyNumberFormat="1" applyFont="1" applyFill="1" applyBorder="1" applyAlignment="1" applyProtection="1">
      <alignment horizontal="center" shrinkToFit="1"/>
    </xf>
    <xf numFmtId="0" fontId="18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 shrinkToFit="1"/>
    </xf>
    <xf numFmtId="3" fontId="21" fillId="0" borderId="6" xfId="0" applyNumberFormat="1" applyFont="1" applyBorder="1" applyAlignment="1">
      <alignment horizontal="center" vertical="center" wrapText="1"/>
    </xf>
    <xf numFmtId="3" fontId="19" fillId="0" borderId="0" xfId="3" applyNumberFormat="1" applyFont="1"/>
    <xf numFmtId="0" fontId="19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9" xfId="3" applyFont="1" applyBorder="1" applyAlignment="1">
      <alignment horizontal="center"/>
    </xf>
    <xf numFmtId="0" fontId="19" fillId="0" borderId="3" xfId="3" applyFont="1" applyBorder="1" applyAlignment="1">
      <alignment horizontal="center"/>
    </xf>
    <xf numFmtId="0" fontId="19" fillId="0" borderId="10" xfId="3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7" fillId="0" borderId="13" xfId="3" applyFont="1" applyBorder="1" applyAlignment="1">
      <alignment horizontal="center"/>
    </xf>
    <xf numFmtId="0" fontId="17" fillId="0" borderId="4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0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left" shrinkToFit="1"/>
    </xf>
    <xf numFmtId="0" fontId="24" fillId="0" borderId="0" xfId="0" applyFont="1" applyAlignment="1">
      <alignment horizontal="left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3" borderId="0" xfId="0" applyFont="1" applyFill="1" applyBorder="1" applyAlignment="1">
      <alignment horizontal="left" shrinkToFit="1"/>
    </xf>
    <xf numFmtId="0" fontId="19" fillId="0" borderId="11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0" xfId="0" applyFont="1" applyAlignment="1">
      <alignment horizontal="left" shrinkToFi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13" xfId="0" applyFont="1" applyBorder="1" applyAlignment="1">
      <alignment horizont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43" fontId="19" fillId="0" borderId="4" xfId="1" applyFont="1" applyBorder="1" applyAlignment="1">
      <alignment horizontal="center" vertical="center" wrapText="1" shrinkToFit="1"/>
    </xf>
    <xf numFmtId="43" fontId="19" fillId="0" borderId="1" xfId="1" applyFont="1" applyBorder="1" applyAlignment="1">
      <alignment horizontal="center" vertical="center" wrapText="1" shrinkToFit="1"/>
    </xf>
    <xf numFmtId="43" fontId="19" fillId="0" borderId="5" xfId="1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17" fillId="0" borderId="13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wrapText="1" shrinkToFit="1"/>
    </xf>
    <xf numFmtId="0" fontId="28" fillId="0" borderId="1" xfId="0" applyFont="1" applyBorder="1" applyAlignment="1">
      <alignment horizontal="center" vertical="center" wrapText="1" shrinkToFit="1"/>
    </xf>
    <xf numFmtId="0" fontId="28" fillId="0" borderId="5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 shrinkToFit="1"/>
    </xf>
    <xf numFmtId="0" fontId="19" fillId="0" borderId="15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16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5" xfId="0" applyFont="1" applyBorder="1" applyAlignment="1">
      <alignment horizontal="center" vertical="center" wrapText="1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wrapText="1" shrinkToFit="1"/>
    </xf>
    <xf numFmtId="0" fontId="22" fillId="0" borderId="3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187" fontId="21" fillId="0" borderId="4" xfId="1" applyNumberFormat="1" applyFont="1" applyBorder="1" applyAlignment="1">
      <alignment horizontal="center" vertical="center" wrapText="1" shrinkToFit="1"/>
    </xf>
    <xf numFmtId="187" fontId="21" fillId="0" borderId="1" xfId="1" applyNumberFormat="1" applyFont="1" applyBorder="1" applyAlignment="1">
      <alignment horizontal="center" vertical="center" wrapText="1" shrinkToFit="1"/>
    </xf>
    <xf numFmtId="187" fontId="21" fillId="0" borderId="5" xfId="1" applyNumberFormat="1" applyFont="1" applyBorder="1" applyAlignment="1">
      <alignment horizontal="center" vertical="center" wrapText="1" shrinkToFit="1"/>
    </xf>
    <xf numFmtId="0" fontId="20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43" fontId="21" fillId="0" borderId="4" xfId="1" applyFont="1" applyBorder="1" applyAlignment="1">
      <alignment horizontal="center" vertical="center" wrapText="1"/>
    </xf>
    <xf numFmtId="43" fontId="21" fillId="0" borderId="1" xfId="1" applyFont="1" applyBorder="1" applyAlignment="1">
      <alignment horizontal="center" vertical="center" wrapText="1"/>
    </xf>
    <xf numFmtId="43" fontId="21" fillId="0" borderId="5" xfId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187" fontId="19" fillId="0" borderId="4" xfId="1" applyNumberFormat="1" applyFont="1" applyBorder="1" applyAlignment="1">
      <alignment horizontal="center" vertical="center" wrapText="1" shrinkToFit="1"/>
    </xf>
    <xf numFmtId="187" fontId="19" fillId="0" borderId="1" xfId="1" applyNumberFormat="1" applyFont="1" applyBorder="1" applyAlignment="1">
      <alignment horizontal="center" vertical="center" wrapText="1" shrinkToFit="1"/>
    </xf>
    <xf numFmtId="187" fontId="19" fillId="0" borderId="5" xfId="1" applyNumberFormat="1" applyFont="1" applyBorder="1" applyAlignment="1">
      <alignment horizontal="center" vertical="center" wrapText="1" shrinkToFit="1"/>
    </xf>
    <xf numFmtId="0" fontId="4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19" fillId="0" borderId="33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0" fontId="19" fillId="0" borderId="23" xfId="0" applyFont="1" applyBorder="1" applyAlignment="1">
      <alignment vertical="center" shrinkToFit="1"/>
    </xf>
    <xf numFmtId="0" fontId="19" fillId="0" borderId="25" xfId="0" applyFont="1" applyBorder="1" applyAlignment="1">
      <alignment vertical="center" shrinkToFit="1"/>
    </xf>
    <xf numFmtId="0" fontId="19" fillId="2" borderId="9" xfId="0" applyFont="1" applyFill="1" applyBorder="1" applyAlignment="1">
      <alignment horizontal="center" shrinkToFit="1"/>
    </xf>
    <xf numFmtId="0" fontId="19" fillId="2" borderId="10" xfId="0" applyFont="1" applyFill="1" applyBorder="1" applyAlignment="1">
      <alignment horizontal="center" shrinkToFit="1"/>
    </xf>
  </cellXfs>
  <cellStyles count="5">
    <cellStyle name="Comma" xfId="1" builtinId="3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20</xdr:row>
      <xdr:rowOff>171450</xdr:rowOff>
    </xdr:from>
    <xdr:to>
      <xdr:col>20</xdr:col>
      <xdr:colOff>581025</xdr:colOff>
      <xdr:row>25</xdr:row>
      <xdr:rowOff>85725</xdr:rowOff>
    </xdr:to>
    <xdr:sp macro="" textlink="">
      <xdr:nvSpPr>
        <xdr:cNvPr id="2" name="TextBox 1"/>
        <xdr:cNvSpPr txBox="1"/>
      </xdr:nvSpPr>
      <xdr:spPr>
        <a:xfrm>
          <a:off x="5724525" y="5410200"/>
          <a:ext cx="4448175" cy="11811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(................................................)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ตำแหน่ง......................................................................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ที่รายงาน..............................................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32</xdr:row>
      <xdr:rowOff>57150</xdr:rowOff>
    </xdr:from>
    <xdr:to>
      <xdr:col>20</xdr:col>
      <xdr:colOff>733425</xdr:colOff>
      <xdr:row>36</xdr:row>
      <xdr:rowOff>209550</xdr:rowOff>
    </xdr:to>
    <xdr:sp macro="" textlink="">
      <xdr:nvSpPr>
        <xdr:cNvPr id="2" name="TextBox 1"/>
        <xdr:cNvSpPr txBox="1"/>
      </xdr:nvSpPr>
      <xdr:spPr>
        <a:xfrm>
          <a:off x="4848225" y="8877300"/>
          <a:ext cx="4229100" cy="11811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(................................................)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ตำแหน่ง......................................................................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ที่รายงาน..............................................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17</xdr:row>
      <xdr:rowOff>152400</xdr:rowOff>
    </xdr:from>
    <xdr:to>
      <xdr:col>20</xdr:col>
      <xdr:colOff>333375</xdr:colOff>
      <xdr:row>22</xdr:row>
      <xdr:rowOff>152400</xdr:rowOff>
    </xdr:to>
    <xdr:sp macro="" textlink="">
      <xdr:nvSpPr>
        <xdr:cNvPr id="2" name="TextBox 1"/>
        <xdr:cNvSpPr txBox="1"/>
      </xdr:nvSpPr>
      <xdr:spPr>
        <a:xfrm>
          <a:off x="5638800" y="5086350"/>
          <a:ext cx="4238625" cy="14097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.........................ณัฐพร..................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(.....นางสาวณัฐพร  บัวโคกสูง.....)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ตำแหน่ง............นักวิชาการพัฒนาชุมชนปฏิบัติการ...................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ที่รายงาน..........05/09/2561.............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219075</xdr:colOff>
      <xdr:row>17</xdr:row>
      <xdr:rowOff>85725</xdr:rowOff>
    </xdr:from>
    <xdr:to>
      <xdr:col>5</xdr:col>
      <xdr:colOff>1190626</xdr:colOff>
      <xdr:row>23</xdr:row>
      <xdr:rowOff>219075</xdr:rowOff>
    </xdr:to>
    <xdr:sp macro="" textlink="">
      <xdr:nvSpPr>
        <xdr:cNvPr id="3" name="TextBox 2"/>
        <xdr:cNvSpPr txBox="1"/>
      </xdr:nvSpPr>
      <xdr:spPr>
        <a:xfrm>
          <a:off x="476250" y="5019675"/>
          <a:ext cx="2971801" cy="184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IT๙" pitchFamily="34" charset="-34"/>
              <a:cs typeface="TH SarabunIT๙" pitchFamily="34" charset="-34"/>
            </a:rPr>
            <a:t>หมายเหตุ   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ทำเครื่องหมาย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 / ในช่องที่ครัวเรือนเป็นสมาชิก</a:t>
          </a:r>
        </a:p>
        <a:p>
          <a:r>
            <a:rPr lang="th-TH" sz="1200" baseline="0">
              <a:latin typeface="TH SarabunIT๙" pitchFamily="34" charset="-34"/>
              <a:cs typeface="TH SarabunIT๙" pitchFamily="34" charset="-34"/>
            </a:rPr>
            <a:t>          * </a:t>
          </a:r>
          <a:r>
            <a:rPr lang="en-US" sz="1200" baseline="0">
              <a:latin typeface="TH SarabunIT๙" pitchFamily="34" charset="-34"/>
              <a:cs typeface="TH SarabunIT๙" pitchFamily="34" charset="-34"/>
            </a:rPr>
            <a:t>1= 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กลุ่มออมทรัพย์เพื่อการผลิต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2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โครงการ กข.คจ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3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กองทุนพัฒนาบทบาทสตรี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4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กองทุนแม่ของแผ่นดิน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5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กองทุนหมู่บ้านและชุมชนเมือง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6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กลุ่ม 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OTOP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7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อื่นๆ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endParaRPr lang="th-TH" sz="120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409576</xdr:colOff>
      <xdr:row>101</xdr:row>
      <xdr:rowOff>171449</xdr:rowOff>
    </xdr:from>
    <xdr:to>
      <xdr:col>18</xdr:col>
      <xdr:colOff>371476</xdr:colOff>
      <xdr:row>106</xdr:row>
      <xdr:rowOff>104775</xdr:rowOff>
    </xdr:to>
    <xdr:sp macro="" textlink="">
      <xdr:nvSpPr>
        <xdr:cNvPr id="2" name="TextBox 1"/>
        <xdr:cNvSpPr txBox="1"/>
      </xdr:nvSpPr>
      <xdr:spPr>
        <a:xfrm>
          <a:off x="5724526" y="30956249"/>
          <a:ext cx="3038475" cy="1457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(นางสาวพรรณิภา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ไกรรักษ์)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ตำแหน่งพัฒนาการอำเภอแม่วงก์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 4 กันยายน 2561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57149</xdr:colOff>
      <xdr:row>101</xdr:row>
      <xdr:rowOff>19050</xdr:rowOff>
    </xdr:from>
    <xdr:to>
      <xdr:col>5</xdr:col>
      <xdr:colOff>876300</xdr:colOff>
      <xdr:row>107</xdr:row>
      <xdr:rowOff>38100</xdr:rowOff>
    </xdr:to>
    <xdr:sp macro="" textlink="">
      <xdr:nvSpPr>
        <xdr:cNvPr id="3" name="TextBox 2"/>
        <xdr:cNvSpPr txBox="1"/>
      </xdr:nvSpPr>
      <xdr:spPr>
        <a:xfrm>
          <a:off x="314324" y="30803850"/>
          <a:ext cx="2971801" cy="184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IT๙" pitchFamily="34" charset="-34"/>
              <a:cs typeface="TH SarabunIT๙" pitchFamily="34" charset="-34"/>
            </a:rPr>
            <a:t>หมายเหตุ   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ทำเครื่องหมาย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 / ในช่องที่ครัวเรือนเป็นสมาชิก</a:t>
          </a:r>
        </a:p>
        <a:p>
          <a:r>
            <a:rPr lang="th-TH" sz="1200" baseline="0">
              <a:latin typeface="TH SarabunIT๙" pitchFamily="34" charset="-34"/>
              <a:cs typeface="TH SarabunIT๙" pitchFamily="34" charset="-34"/>
            </a:rPr>
            <a:t>          * </a:t>
          </a:r>
          <a:r>
            <a:rPr lang="en-US" sz="1200" baseline="0">
              <a:latin typeface="TH SarabunIT๙" pitchFamily="34" charset="-34"/>
              <a:cs typeface="TH SarabunIT๙" pitchFamily="34" charset="-34"/>
            </a:rPr>
            <a:t>1= 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กลุ่มออมทรัพย์เพื่อการผลิต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2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โครงการ กข.คจ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3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กองทุนพัฒนาบทบาทสตรี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4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กองทุนแม่ของแผ่นดิน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5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กองทุนหมู่บ้านและชุมชนเมือง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6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กลุ่ม 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OTOP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7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อื่นๆ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endParaRPr lang="th-TH" sz="120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13</xdr:row>
      <xdr:rowOff>285750</xdr:rowOff>
    </xdr:from>
    <xdr:to>
      <xdr:col>18</xdr:col>
      <xdr:colOff>238125</xdr:colOff>
      <xdr:row>17</xdr:row>
      <xdr:rowOff>28575</xdr:rowOff>
    </xdr:to>
    <xdr:sp macro="" textlink="">
      <xdr:nvSpPr>
        <xdr:cNvPr id="2" name="TextBox 1"/>
        <xdr:cNvSpPr txBox="1"/>
      </xdr:nvSpPr>
      <xdr:spPr>
        <a:xfrm>
          <a:off x="4714875" y="5438775"/>
          <a:ext cx="4267200" cy="9620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........................ไพโรจน์..................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(.....นายไพโรจน์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โพแหล่ง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ตำแหน่ง............นักวิชาการพัฒนาชุมชนปฏิบัติการ...................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ที่รายงาน..........05/09/2561.............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123825</xdr:colOff>
      <xdr:row>12</xdr:row>
      <xdr:rowOff>142875</xdr:rowOff>
    </xdr:from>
    <xdr:to>
      <xdr:col>5</xdr:col>
      <xdr:colOff>809626</xdr:colOff>
      <xdr:row>18</xdr:row>
      <xdr:rowOff>161925</xdr:rowOff>
    </xdr:to>
    <xdr:sp macro="" textlink="">
      <xdr:nvSpPr>
        <xdr:cNvPr id="3" name="TextBox 2"/>
        <xdr:cNvSpPr txBox="1"/>
      </xdr:nvSpPr>
      <xdr:spPr>
        <a:xfrm>
          <a:off x="381000" y="4991100"/>
          <a:ext cx="2971801" cy="184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IT๙" pitchFamily="34" charset="-34"/>
              <a:cs typeface="TH SarabunIT๙" pitchFamily="34" charset="-34"/>
            </a:rPr>
            <a:t>หมายเหตุ   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ทำเครื่องหมาย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 / ในช่องที่ครัวเรือนเป็นสมาชิก</a:t>
          </a:r>
        </a:p>
        <a:p>
          <a:r>
            <a:rPr lang="th-TH" sz="1200" baseline="0">
              <a:latin typeface="TH SarabunIT๙" pitchFamily="34" charset="-34"/>
              <a:cs typeface="TH SarabunIT๙" pitchFamily="34" charset="-34"/>
            </a:rPr>
            <a:t>          * </a:t>
          </a:r>
          <a:r>
            <a:rPr lang="en-US" sz="1200" baseline="0">
              <a:latin typeface="TH SarabunIT๙" pitchFamily="34" charset="-34"/>
              <a:cs typeface="TH SarabunIT๙" pitchFamily="34" charset="-34"/>
            </a:rPr>
            <a:t>1= 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กลุ่มออมทรัพย์เพื่อการผลิต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2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โครงการ กข.คจ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3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กองทุนพัฒนาบทบาทสตรี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4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กองทุนแม่ของแผ่นดิน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5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กองทุนหมู่บ้านและชุมชนเมือง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6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กลุ่ม 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OTOP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7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อื่นๆ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endParaRPr lang="th-TH" sz="120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638176</xdr:colOff>
      <xdr:row>31</xdr:row>
      <xdr:rowOff>57150</xdr:rowOff>
    </xdr:from>
    <xdr:to>
      <xdr:col>19</xdr:col>
      <xdr:colOff>152401</xdr:colOff>
      <xdr:row>34</xdr:row>
      <xdr:rowOff>219075</xdr:rowOff>
    </xdr:to>
    <xdr:sp macro="" textlink="">
      <xdr:nvSpPr>
        <xdr:cNvPr id="2" name="TextBox 1"/>
        <xdr:cNvSpPr txBox="1"/>
      </xdr:nvSpPr>
      <xdr:spPr>
        <a:xfrm>
          <a:off x="5657851" y="10353675"/>
          <a:ext cx="3467100" cy="10763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(นางกาญจนา  ศรีทิพโพธิ์)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พัฒนาการอำเภอ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ที่รายงาน..............................................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28575</xdr:colOff>
      <xdr:row>30</xdr:row>
      <xdr:rowOff>180975</xdr:rowOff>
    </xdr:from>
    <xdr:to>
      <xdr:col>6</xdr:col>
      <xdr:colOff>333376</xdr:colOff>
      <xdr:row>35</xdr:row>
      <xdr:rowOff>0</xdr:rowOff>
    </xdr:to>
    <xdr:sp macro="" textlink="">
      <xdr:nvSpPr>
        <xdr:cNvPr id="4" name="TextBox 3"/>
        <xdr:cNvSpPr txBox="1"/>
      </xdr:nvSpPr>
      <xdr:spPr>
        <a:xfrm>
          <a:off x="781050" y="10125075"/>
          <a:ext cx="2971801" cy="1400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IT๙" pitchFamily="34" charset="-34"/>
              <a:cs typeface="TH SarabunIT๙" pitchFamily="34" charset="-34"/>
            </a:rPr>
            <a:t>หมายเหตุ   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ทำเครื่องหมาย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 / ในช่องที่ครัวเรือนเป็นสมาชิก</a:t>
          </a:r>
        </a:p>
        <a:p>
          <a:r>
            <a:rPr lang="th-TH" sz="1200" baseline="0">
              <a:latin typeface="TH SarabunIT๙" pitchFamily="34" charset="-34"/>
              <a:cs typeface="TH SarabunIT๙" pitchFamily="34" charset="-34"/>
            </a:rPr>
            <a:t>          * </a:t>
          </a:r>
          <a:r>
            <a:rPr lang="en-US" sz="1200" baseline="0">
              <a:latin typeface="TH SarabunIT๙" pitchFamily="34" charset="-34"/>
              <a:cs typeface="TH SarabunIT๙" pitchFamily="34" charset="-34"/>
            </a:rPr>
            <a:t>1= 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กลุ่มออมทรัพย์เพื่อการผลิต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2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โครงการ กข.คจ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3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กองทุนพัฒนาบทบาทสตรี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4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กองทุนแม่ของแผ่นดิน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5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กองทุนหมู่บ้านและชุมชนเมือง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6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กลุ่ม 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OTOP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7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อื่นๆ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endParaRPr lang="th-TH" sz="120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387725</xdr:colOff>
      <xdr:row>117</xdr:row>
      <xdr:rowOff>101972</xdr:rowOff>
    </xdr:from>
    <xdr:ext cx="4471146" cy="1322296"/>
    <xdr:sp macro="" textlink="">
      <xdr:nvSpPr>
        <xdr:cNvPr id="2" name="TextBox 1"/>
        <xdr:cNvSpPr txBox="1"/>
      </xdr:nvSpPr>
      <xdr:spPr>
        <a:xfrm>
          <a:off x="4778750" y="35811197"/>
          <a:ext cx="4471146" cy="13222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ชื่อ...............................................................................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(ผู้รายงาน/ผู้รับผิดชอบ)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</a:p>
        <a:p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( นางสาวโสภี  บุญศิริ 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ตำแหน่ง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นักวิชาการพัฒนาชุมชนชำนาญการ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วัน/เดือน/ปี ที่รายงาน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20  สิงหาคม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2561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9</xdr:col>
      <xdr:colOff>133350</xdr:colOff>
      <xdr:row>0</xdr:row>
      <xdr:rowOff>123825</xdr:rowOff>
    </xdr:from>
    <xdr:to>
      <xdr:col>10</xdr:col>
      <xdr:colOff>1800225</xdr:colOff>
      <xdr:row>1</xdr:row>
      <xdr:rowOff>238125</xdr:rowOff>
    </xdr:to>
    <xdr:sp macro="" textlink="">
      <xdr:nvSpPr>
        <xdr:cNvPr id="3" name="TextBox 2"/>
        <xdr:cNvSpPr txBox="1"/>
      </xdr:nvSpPr>
      <xdr:spPr>
        <a:xfrm>
          <a:off x="7391400" y="123825"/>
          <a:ext cx="238125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20 สิงหาคม 2561</a:t>
          </a:r>
        </a:p>
      </xdr:txBody>
    </xdr:sp>
    <xdr:clientData/>
  </xdr:twoCellAnchor>
  <xdr:twoCellAnchor editAs="oneCell">
    <xdr:from>
      <xdr:col>7</xdr:col>
      <xdr:colOff>266700</xdr:colOff>
      <xdr:row>115</xdr:row>
      <xdr:rowOff>209550</xdr:rowOff>
    </xdr:from>
    <xdr:to>
      <xdr:col>8</xdr:col>
      <xdr:colOff>133350</xdr:colOff>
      <xdr:row>117</xdr:row>
      <xdr:rowOff>257175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353949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23</xdr:row>
      <xdr:rowOff>66675</xdr:rowOff>
    </xdr:from>
    <xdr:to>
      <xdr:col>21</xdr:col>
      <xdr:colOff>200025</xdr:colOff>
      <xdr:row>27</xdr:row>
      <xdr:rowOff>219075</xdr:rowOff>
    </xdr:to>
    <xdr:sp macro="" textlink="">
      <xdr:nvSpPr>
        <xdr:cNvPr id="2" name="TextBox 1"/>
        <xdr:cNvSpPr txBox="1"/>
      </xdr:nvSpPr>
      <xdr:spPr>
        <a:xfrm>
          <a:off x="5915025" y="5343525"/>
          <a:ext cx="3248025" cy="11811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( นางสาวโสภี  บุญศิริ 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นักวิชาการผู้ช่วยหัวหน้ากลุ่มงานสารสนเทศฯ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 7  กันยายน  2561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23</xdr:row>
      <xdr:rowOff>219075</xdr:rowOff>
    </xdr:from>
    <xdr:ext cx="5133975" cy="1295401"/>
    <xdr:sp macro="" textlink="">
      <xdr:nvSpPr>
        <xdr:cNvPr id="3" name="TextBox 2"/>
        <xdr:cNvSpPr txBox="1"/>
      </xdr:nvSpPr>
      <xdr:spPr>
        <a:xfrm>
          <a:off x="0" y="3724275"/>
          <a:ext cx="5133975" cy="1295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* 1  =  กลุ่มออมทรัพย์เพื่อการผลิต  * 2  = โครงการ กข.คจ.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endParaRPr lang="en-US" sz="1600" b="0" i="0" u="none" strike="noStrike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</a:t>
          </a:r>
          <a:r>
            <a:rPr lang="en-US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* 3 = กองทุนพัฒนาบทบาทสตรี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*  4  =  กองทุนแม่ของแผ่นดิน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lang="en-US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*  5  = กองทุนหมู่บ้านและชุมชนเมือง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*  6 = กลุ่ม </a:t>
          </a:r>
          <a:r>
            <a:rPr lang="en-US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OTOP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</a:p>
        <a:p>
          <a:r>
            <a:rPr lang="en-US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* 7   =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อื่นๆ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15</xdr:col>
      <xdr:colOff>295275</xdr:colOff>
      <xdr:row>22</xdr:row>
      <xdr:rowOff>19050</xdr:rowOff>
    </xdr:from>
    <xdr:to>
      <xdr:col>16</xdr:col>
      <xdr:colOff>373553</xdr:colOff>
      <xdr:row>23</xdr:row>
      <xdr:rowOff>287828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5" y="7477125"/>
          <a:ext cx="573578" cy="573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219076</xdr:colOff>
      <xdr:row>22</xdr:row>
      <xdr:rowOff>123824</xdr:rowOff>
    </xdr:from>
    <xdr:to>
      <xdr:col>18</xdr:col>
      <xdr:colOff>180976</xdr:colOff>
      <xdr:row>27</xdr:row>
      <xdr:rowOff>57150</xdr:rowOff>
    </xdr:to>
    <xdr:sp macro="" textlink="">
      <xdr:nvSpPr>
        <xdr:cNvPr id="2" name="TextBox 1"/>
        <xdr:cNvSpPr txBox="1"/>
      </xdr:nvSpPr>
      <xdr:spPr>
        <a:xfrm>
          <a:off x="5553076" y="5829299"/>
          <a:ext cx="2781300" cy="1457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(นางสาวเอื้องทิพย์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ฑีฆาวงค์ )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ตำแหน่งนักวิชาการพัฒนาชุมชนชำนาญการ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 ............................................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238124</xdr:colOff>
      <xdr:row>21</xdr:row>
      <xdr:rowOff>114300</xdr:rowOff>
    </xdr:from>
    <xdr:to>
      <xdr:col>5</xdr:col>
      <xdr:colOff>800100</xdr:colOff>
      <xdr:row>27</xdr:row>
      <xdr:rowOff>133350</xdr:rowOff>
    </xdr:to>
    <xdr:sp macro="" textlink="">
      <xdr:nvSpPr>
        <xdr:cNvPr id="3" name="TextBox 2"/>
        <xdr:cNvSpPr txBox="1"/>
      </xdr:nvSpPr>
      <xdr:spPr>
        <a:xfrm>
          <a:off x="238124" y="5514975"/>
          <a:ext cx="2924176" cy="184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IT๙" pitchFamily="34" charset="-34"/>
              <a:cs typeface="TH SarabunIT๙" pitchFamily="34" charset="-34"/>
            </a:rPr>
            <a:t>หมายเหตุ   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ทำเครื่องหมาย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 / ในช่องที่ครัวเรือนเป็นสมาชิก</a:t>
          </a:r>
        </a:p>
        <a:p>
          <a:r>
            <a:rPr lang="th-TH" sz="1200" baseline="0">
              <a:latin typeface="TH SarabunIT๙" pitchFamily="34" charset="-34"/>
              <a:cs typeface="TH SarabunIT๙" pitchFamily="34" charset="-34"/>
            </a:rPr>
            <a:t>          * </a:t>
          </a:r>
          <a:r>
            <a:rPr lang="en-US" sz="1200" baseline="0">
              <a:latin typeface="TH SarabunIT๙" pitchFamily="34" charset="-34"/>
              <a:cs typeface="TH SarabunIT๙" pitchFamily="34" charset="-34"/>
            </a:rPr>
            <a:t>1= 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กลุ่มออมทรัพย์เพื่อการผลิต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2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โครงการ กข.คจ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3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กองทุนพัฒนาบทบาทสตรี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4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กองทุนแม่ของแผ่นดิน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5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กองทุนหมู่บ้านและชุมชนเมือง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6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กลุ่ม 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OTOP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7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อื่นๆ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endParaRPr lang="th-TH" sz="120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219076</xdr:colOff>
      <xdr:row>16</xdr:row>
      <xdr:rowOff>123824</xdr:rowOff>
    </xdr:from>
    <xdr:to>
      <xdr:col>18</xdr:col>
      <xdr:colOff>180976</xdr:colOff>
      <xdr:row>21</xdr:row>
      <xdr:rowOff>57150</xdr:rowOff>
    </xdr:to>
    <xdr:sp macro="" textlink="">
      <xdr:nvSpPr>
        <xdr:cNvPr id="2" name="TextBox 1"/>
        <xdr:cNvSpPr txBox="1"/>
      </xdr:nvSpPr>
      <xdr:spPr>
        <a:xfrm>
          <a:off x="5534026" y="4676774"/>
          <a:ext cx="3038475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(นางสาวเอื้องทิพย์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ฑีฆาวงค์ )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ตำแหน่งนักวิชาการพัฒนาชุมชนชำนาญการ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 ............................................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238124</xdr:colOff>
      <xdr:row>15</xdr:row>
      <xdr:rowOff>114300</xdr:rowOff>
    </xdr:from>
    <xdr:to>
      <xdr:col>5</xdr:col>
      <xdr:colOff>800100</xdr:colOff>
      <xdr:row>21</xdr:row>
      <xdr:rowOff>133350</xdr:rowOff>
    </xdr:to>
    <xdr:sp macro="" textlink="">
      <xdr:nvSpPr>
        <xdr:cNvPr id="3" name="TextBox 2"/>
        <xdr:cNvSpPr txBox="1"/>
      </xdr:nvSpPr>
      <xdr:spPr>
        <a:xfrm>
          <a:off x="238124" y="4429125"/>
          <a:ext cx="2971801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IT๙" pitchFamily="34" charset="-34"/>
              <a:cs typeface="TH SarabunIT๙" pitchFamily="34" charset="-34"/>
            </a:rPr>
            <a:t>หมายเหตุ   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ทำเครื่องหมาย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 / ในช่องที่ครัวเรือนเป็นสมาชิก</a:t>
          </a:r>
        </a:p>
        <a:p>
          <a:r>
            <a:rPr lang="th-TH" sz="1200" baseline="0">
              <a:latin typeface="TH SarabunIT๙" pitchFamily="34" charset="-34"/>
              <a:cs typeface="TH SarabunIT๙" pitchFamily="34" charset="-34"/>
            </a:rPr>
            <a:t>          * </a:t>
          </a:r>
          <a:r>
            <a:rPr lang="en-US" sz="1200" baseline="0">
              <a:latin typeface="TH SarabunIT๙" pitchFamily="34" charset="-34"/>
              <a:cs typeface="TH SarabunIT๙" pitchFamily="34" charset="-34"/>
            </a:rPr>
            <a:t>1= 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กลุ่มออมทรัพย์เพื่อการผลิต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2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โครงการ กข.คจ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3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กองทุนพัฒนาบทบาทสตรี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4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กองทุนแม่ของแผ่นดิน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5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กองทุนหมู่บ้านและชุมชนเมือง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6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กลุ่ม 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OTOP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7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อื่นๆ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endParaRPr lang="th-TH" sz="120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36</xdr:row>
      <xdr:rowOff>47625</xdr:rowOff>
    </xdr:from>
    <xdr:to>
      <xdr:col>20</xdr:col>
      <xdr:colOff>638175</xdr:colOff>
      <xdr:row>41</xdr:row>
      <xdr:rowOff>123825</xdr:rowOff>
    </xdr:to>
    <xdr:sp macro="" textlink="">
      <xdr:nvSpPr>
        <xdr:cNvPr id="2" name="TextBox 1"/>
        <xdr:cNvSpPr txBox="1"/>
      </xdr:nvSpPr>
      <xdr:spPr>
        <a:xfrm>
          <a:off x="5762625" y="9382125"/>
          <a:ext cx="4333875" cy="11715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(นางชนัษฎา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เกิดปาน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นักวิชาการพัฒนาชุมชนชำนาญการ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  5  กันยายน 2561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247650</xdr:colOff>
      <xdr:row>36</xdr:row>
      <xdr:rowOff>28575</xdr:rowOff>
    </xdr:from>
    <xdr:to>
      <xdr:col>5</xdr:col>
      <xdr:colOff>847726</xdr:colOff>
      <xdr:row>42</xdr:row>
      <xdr:rowOff>161925</xdr:rowOff>
    </xdr:to>
    <xdr:sp macro="" textlink="">
      <xdr:nvSpPr>
        <xdr:cNvPr id="3" name="TextBox 2"/>
        <xdr:cNvSpPr txBox="1"/>
      </xdr:nvSpPr>
      <xdr:spPr>
        <a:xfrm>
          <a:off x="504825" y="9363075"/>
          <a:ext cx="2971801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IT๙" pitchFamily="34" charset="-34"/>
              <a:cs typeface="TH SarabunIT๙" pitchFamily="34" charset="-34"/>
            </a:rPr>
            <a:t>หมายเหตุ   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ทำเครื่องหมาย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 / ในช่องที่ครัวเรือนเป็นสมาชิก</a:t>
          </a:r>
        </a:p>
        <a:p>
          <a:r>
            <a:rPr lang="th-TH" sz="1200" baseline="0">
              <a:latin typeface="TH SarabunIT๙" pitchFamily="34" charset="-34"/>
              <a:cs typeface="TH SarabunIT๙" pitchFamily="34" charset="-34"/>
            </a:rPr>
            <a:t>          * </a:t>
          </a:r>
          <a:r>
            <a:rPr lang="en-US" sz="1200" baseline="0">
              <a:latin typeface="TH SarabunIT๙" pitchFamily="34" charset="-34"/>
              <a:cs typeface="TH SarabunIT๙" pitchFamily="34" charset="-34"/>
            </a:rPr>
            <a:t>1= 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กลุ่มออมทรัพย์เพื่อการผลิต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2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โครงการ กข.คจ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3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กองทุนพัฒนาบทบาทสตรี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4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กองทุนแม่ของแผ่นดิน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* 5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กองทุนหมู่บ้านและชุมชนเมือง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6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กลุ่ม 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OTOP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  * 7</a:t>
          </a:r>
          <a:r>
            <a:rPr lang="en-US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= </a:t>
          </a:r>
          <a:r>
            <a:rPr lang="th-TH" sz="1100" baseline="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อื่นๆ</a:t>
          </a:r>
          <a:endParaRPr lang="th-TH" sz="1200">
            <a:effectLst/>
            <a:latin typeface="TH SarabunIT๙" pitchFamily="34" charset="-34"/>
            <a:cs typeface="TH SarabunIT๙" pitchFamily="34" charset="-34"/>
          </a:endParaRPr>
        </a:p>
        <a:p>
          <a:endParaRPr lang="th-TH" sz="120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15</xdr:row>
      <xdr:rowOff>133350</xdr:rowOff>
    </xdr:from>
    <xdr:to>
      <xdr:col>19</xdr:col>
      <xdr:colOff>371475</xdr:colOff>
      <xdr:row>19</xdr:row>
      <xdr:rowOff>285750</xdr:rowOff>
    </xdr:to>
    <xdr:sp macro="" textlink="">
      <xdr:nvSpPr>
        <xdr:cNvPr id="2" name="TextBox 1"/>
        <xdr:cNvSpPr txBox="1"/>
      </xdr:nvSpPr>
      <xdr:spPr>
        <a:xfrm>
          <a:off x="6067425" y="4705350"/>
          <a:ext cx="3248025" cy="1371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 ลัดดาวัลย์ ยอดผกา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(นางสาวลัดดาวัลย์ ยอดผกา)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ตำแหน่งนักวิชาการพัฒนาชุมชนปฎิบัติการ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 4 กันยายน 2561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13</xdr:row>
      <xdr:rowOff>133350</xdr:rowOff>
    </xdr:from>
    <xdr:to>
      <xdr:col>20</xdr:col>
      <xdr:colOff>457200</xdr:colOff>
      <xdr:row>18</xdr:row>
      <xdr:rowOff>47625</xdr:rowOff>
    </xdr:to>
    <xdr:sp macro="" textlink="">
      <xdr:nvSpPr>
        <xdr:cNvPr id="2" name="TextBox 1"/>
        <xdr:cNvSpPr txBox="1"/>
      </xdr:nvSpPr>
      <xdr:spPr>
        <a:xfrm>
          <a:off x="5334000" y="4095750"/>
          <a:ext cx="4419600" cy="14382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(................................................)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ตำแหน่ง......................................................................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ที่รายงาน..............................................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389660</xdr:colOff>
      <xdr:row>59</xdr:row>
      <xdr:rowOff>24247</xdr:rowOff>
    </xdr:from>
    <xdr:to>
      <xdr:col>20</xdr:col>
      <xdr:colOff>399185</xdr:colOff>
      <xdr:row>63</xdr:row>
      <xdr:rowOff>180976</xdr:rowOff>
    </xdr:to>
    <xdr:sp macro="" textlink="">
      <xdr:nvSpPr>
        <xdr:cNvPr id="2" name="TextBox 1"/>
        <xdr:cNvSpPr txBox="1"/>
      </xdr:nvSpPr>
      <xdr:spPr>
        <a:xfrm>
          <a:off x="5533160" y="15757815"/>
          <a:ext cx="4313093" cy="119582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ชื่อ- สกุล ....................................................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(นางสาวพิไลวรรณ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ปิ่นหอม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ตำแหน่งนักวิชาการพัฒนาชุมชนปฏิบัติการ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17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สิงหาคม 2561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588;&#3619;&#3633;&#3623;&#3648;&#3619;&#3639;&#3629;&#3609;&#3605;&#3585;&#3648;&#3585;&#3603;&#3601;&#3660;&#3619;&#3634;&#3618;&#3652;&#3604;&#3657;&#3611;&#3637;2561%20&#3652;&#3614;&#3624;&#3634;&#3621;&#36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พศาลี"/>
    </sheetNames>
    <sheetDataSet>
      <sheetData sheetId="0">
        <row r="7">
          <cell r="S7" t="str">
            <v>8,840.00</v>
          </cell>
        </row>
        <row r="8">
          <cell r="S8" t="str">
            <v>9,000.00</v>
          </cell>
        </row>
        <row r="9">
          <cell r="S9" t="str">
            <v>10,200.00</v>
          </cell>
        </row>
        <row r="10">
          <cell r="S10" t="str">
            <v>18,000.00</v>
          </cell>
        </row>
        <row r="11">
          <cell r="S11" t="str">
            <v>30,000.00</v>
          </cell>
        </row>
        <row r="12">
          <cell r="S12" t="str">
            <v>30,500.00</v>
          </cell>
        </row>
        <row r="13">
          <cell r="S13" t="str">
            <v>33,000.00</v>
          </cell>
        </row>
        <row r="14">
          <cell r="E14" t="str">
            <v>พังม่วง</v>
          </cell>
          <cell r="F14" t="str">
            <v>190</v>
          </cell>
          <cell r="S14" t="str">
            <v>3,600.00</v>
          </cell>
        </row>
        <row r="15">
          <cell r="E15" t="str">
            <v>พังม่วง</v>
          </cell>
          <cell r="F15" t="str">
            <v>261</v>
          </cell>
          <cell r="S15" t="str">
            <v>12,333.33</v>
          </cell>
        </row>
        <row r="16">
          <cell r="E16" t="str">
            <v>พังม่วง</v>
          </cell>
          <cell r="F16" t="str">
            <v>146/3</v>
          </cell>
          <cell r="S16" t="str">
            <v>20,000.00</v>
          </cell>
        </row>
        <row r="17">
          <cell r="E17" t="str">
            <v>พังม่วง</v>
          </cell>
          <cell r="F17" t="str">
            <v>212/1</v>
          </cell>
          <cell r="S17" t="str">
            <v>28,750.00</v>
          </cell>
        </row>
        <row r="18">
          <cell r="E18" t="str">
            <v>ชุมชนบ้านหนองไก่</v>
          </cell>
          <cell r="F18" t="str">
            <v>39/1</v>
          </cell>
          <cell r="S18" t="str">
            <v>12,000.00</v>
          </cell>
        </row>
        <row r="19">
          <cell r="F19" t="str">
            <v>43/1</v>
          </cell>
          <cell r="S19" t="str">
            <v>12,500.00</v>
          </cell>
        </row>
        <row r="20">
          <cell r="F20" t="str">
            <v>76/2</v>
          </cell>
          <cell r="S20" t="str">
            <v>19,733.33</v>
          </cell>
        </row>
        <row r="21">
          <cell r="F21" t="str">
            <v>61/1</v>
          </cell>
          <cell r="S21" t="str">
            <v>20,000.00</v>
          </cell>
        </row>
        <row r="22">
          <cell r="F22" t="str">
            <v>69/1</v>
          </cell>
          <cell r="S22" t="str">
            <v>20,000.00</v>
          </cell>
        </row>
        <row r="23">
          <cell r="F23" t="str">
            <v>14</v>
          </cell>
          <cell r="S23" t="str">
            <v>23,333.33</v>
          </cell>
        </row>
        <row r="24">
          <cell r="F24" t="str">
            <v>14/1</v>
          </cell>
          <cell r="S24" t="str">
            <v>27,000.00</v>
          </cell>
        </row>
        <row r="25">
          <cell r="F25" t="str">
            <v>67/1</v>
          </cell>
          <cell r="S25" t="str">
            <v>28,750.00</v>
          </cell>
        </row>
        <row r="26">
          <cell r="F26" t="str">
            <v>29/3</v>
          </cell>
          <cell r="S26" t="str">
            <v>30,000.00</v>
          </cell>
        </row>
        <row r="27">
          <cell r="F27" t="str">
            <v>43/2</v>
          </cell>
          <cell r="S27" t="str">
            <v>30,000.00</v>
          </cell>
        </row>
        <row r="28">
          <cell r="F28" t="str">
            <v>32/3</v>
          </cell>
          <cell r="S28" t="str">
            <v>32,000.00</v>
          </cell>
        </row>
        <row r="29">
          <cell r="F29" t="str">
            <v>29/4</v>
          </cell>
          <cell r="S29" t="str">
            <v>32,666.67</v>
          </cell>
        </row>
        <row r="30">
          <cell r="F30" t="str">
            <v>16/1</v>
          </cell>
          <cell r="S30" t="str">
            <v>33,600.00</v>
          </cell>
        </row>
        <row r="31">
          <cell r="F31" t="str">
            <v>28</v>
          </cell>
          <cell r="S31" t="str">
            <v>35,000.00</v>
          </cell>
        </row>
        <row r="32">
          <cell r="F32" t="str">
            <v>12/1</v>
          </cell>
          <cell r="S32" t="str">
            <v>35,000.00</v>
          </cell>
        </row>
        <row r="33">
          <cell r="F33" t="str">
            <v>35/1</v>
          </cell>
          <cell r="S33" t="str">
            <v>37,533.33</v>
          </cell>
        </row>
        <row r="34">
          <cell r="F34" t="str">
            <v>23</v>
          </cell>
          <cell r="S34" t="str">
            <v>37,800.00</v>
          </cell>
        </row>
        <row r="35">
          <cell r="F35" t="str">
            <v>43</v>
          </cell>
          <cell r="S35" t="str">
            <v>15,500.00</v>
          </cell>
        </row>
        <row r="36">
          <cell r="F36" t="str">
            <v>9999/23</v>
          </cell>
          <cell r="S36" t="str">
            <v>35,833.33</v>
          </cell>
        </row>
        <row r="37">
          <cell r="F37" t="str">
            <v>194/16</v>
          </cell>
          <cell r="S37" t="str">
            <v>15,000.00</v>
          </cell>
        </row>
        <row r="38">
          <cell r="F38" t="str">
            <v>582/7</v>
          </cell>
          <cell r="S38" t="str">
            <v>32,990.00</v>
          </cell>
        </row>
        <row r="39">
          <cell r="F39" t="str">
            <v>475</v>
          </cell>
          <cell r="S39" t="str">
            <v>7,500.00</v>
          </cell>
        </row>
        <row r="40">
          <cell r="F40" t="str">
            <v>275/18,19,</v>
          </cell>
          <cell r="S40" t="str">
            <v>10,000.00</v>
          </cell>
        </row>
        <row r="41">
          <cell r="F41" t="str">
            <v>500/2</v>
          </cell>
          <cell r="S41" t="str">
            <v>12,000.00</v>
          </cell>
        </row>
        <row r="42">
          <cell r="F42" t="str">
            <v>301</v>
          </cell>
          <cell r="S42" t="str">
            <v>13,333.33</v>
          </cell>
        </row>
        <row r="43">
          <cell r="F43" t="str">
            <v>534/1</v>
          </cell>
          <cell r="S43" t="str">
            <v>22,581.82</v>
          </cell>
        </row>
        <row r="44">
          <cell r="F44" t="str">
            <v>497/1</v>
          </cell>
          <cell r="S44" t="str">
            <v>27,000.00</v>
          </cell>
        </row>
        <row r="45">
          <cell r="F45" t="str">
            <v>498</v>
          </cell>
          <cell r="S45" t="str">
            <v>27,000.00</v>
          </cell>
        </row>
        <row r="46">
          <cell r="F46" t="str">
            <v>388</v>
          </cell>
          <cell r="S46" t="str">
            <v>28,571.43</v>
          </cell>
        </row>
        <row r="47">
          <cell r="F47" t="str">
            <v>518/1</v>
          </cell>
          <cell r="S47" t="str">
            <v>29,100.00</v>
          </cell>
        </row>
        <row r="48">
          <cell r="F48" t="str">
            <v>488/3</v>
          </cell>
          <cell r="S48" t="str">
            <v>29,163.64</v>
          </cell>
        </row>
        <row r="49">
          <cell r="F49" t="str">
            <v>303/1</v>
          </cell>
          <cell r="S49" t="str">
            <v>32,500.00</v>
          </cell>
        </row>
        <row r="50">
          <cell r="F50" t="str">
            <v>10-11</v>
          </cell>
          <cell r="S50" t="str">
            <v>34,750.00</v>
          </cell>
        </row>
        <row r="51">
          <cell r="F51" t="str">
            <v>487/1</v>
          </cell>
          <cell r="S51" t="str">
            <v>37,500.00</v>
          </cell>
        </row>
        <row r="52">
          <cell r="F52" t="str">
            <v>431</v>
          </cell>
          <cell r="S52" t="str">
            <v>10,740.00</v>
          </cell>
        </row>
        <row r="53">
          <cell r="F53" t="str">
            <v>404/2</v>
          </cell>
          <cell r="S53" t="str">
            <v>23,665.00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zoomScaleNormal="100" zoomScaleSheetLayoutView="106" workbookViewId="0">
      <selection activeCell="A17" sqref="A17:U17"/>
    </sheetView>
  </sheetViews>
  <sheetFormatPr defaultRowHeight="14.25" x14ac:dyDescent="0.2"/>
  <cols>
    <col min="1" max="1" width="3.375" style="2" customWidth="1"/>
    <col min="2" max="2" width="6.5" style="2" customWidth="1"/>
    <col min="3" max="3" width="5.75" style="2" customWidth="1"/>
    <col min="4" max="4" width="5.5" style="2" customWidth="1"/>
    <col min="5" max="5" width="6.375" style="2" customWidth="1"/>
    <col min="6" max="6" width="20.375" style="2" customWidth="1"/>
    <col min="7" max="8" width="6.625" customWidth="1"/>
    <col min="9" max="9" width="6.5" customWidth="1"/>
    <col min="10" max="10" width="9.625" customWidth="1"/>
    <col min="11" max="11" width="3.125" customWidth="1"/>
    <col min="12" max="12" width="2.875" customWidth="1"/>
    <col min="13" max="17" width="3.125" customWidth="1"/>
    <col min="18" max="18" width="10" style="2" customWidth="1"/>
    <col min="19" max="20" width="8.5" style="2" customWidth="1"/>
    <col min="21" max="21" width="9.5" style="2" customWidth="1"/>
  </cols>
  <sheetData>
    <row r="1" spans="1:21" s="1" customFormat="1" ht="26.25" customHeight="1" x14ac:dyDescent="0.2">
      <c r="A1" s="503" t="s">
        <v>28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</row>
    <row r="2" spans="1:21" ht="20.25" x14ac:dyDescent="0.3">
      <c r="A2" s="504" t="s">
        <v>19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</row>
    <row r="3" spans="1:21" ht="20.25" x14ac:dyDescent="0.2">
      <c r="A3" s="505" t="s">
        <v>9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</row>
    <row r="4" spans="1:21" s="7" customFormat="1" ht="19.5" customHeight="1" x14ac:dyDescent="0.2">
      <c r="A4" s="516" t="s">
        <v>0</v>
      </c>
      <c r="B4" s="507" t="s">
        <v>10</v>
      </c>
      <c r="C4" s="520"/>
      <c r="D4" s="520"/>
      <c r="E4" s="520"/>
      <c r="F4" s="521"/>
      <c r="G4" s="507" t="s">
        <v>7</v>
      </c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9"/>
      <c r="S4" s="531" t="s">
        <v>34</v>
      </c>
      <c r="T4" s="531" t="s">
        <v>42</v>
      </c>
      <c r="U4" s="531" t="s">
        <v>43</v>
      </c>
    </row>
    <row r="5" spans="1:21" s="7" customFormat="1" ht="21" customHeight="1" x14ac:dyDescent="0.2">
      <c r="A5" s="517"/>
      <c r="B5" s="518" t="s">
        <v>1</v>
      </c>
      <c r="C5" s="518" t="s">
        <v>5</v>
      </c>
      <c r="D5" s="518" t="s">
        <v>6</v>
      </c>
      <c r="E5" s="6" t="s">
        <v>5</v>
      </c>
      <c r="F5" s="6" t="s">
        <v>18</v>
      </c>
      <c r="G5" s="523" t="s">
        <v>30</v>
      </c>
      <c r="H5" s="526" t="s">
        <v>31</v>
      </c>
      <c r="I5" s="526" t="s">
        <v>32</v>
      </c>
      <c r="J5" s="526" t="s">
        <v>33</v>
      </c>
      <c r="K5" s="510" t="s">
        <v>40</v>
      </c>
      <c r="L5" s="511"/>
      <c r="M5" s="511"/>
      <c r="N5" s="511"/>
      <c r="O5" s="511"/>
      <c r="P5" s="511"/>
      <c r="Q5" s="512"/>
      <c r="R5" s="526" t="s">
        <v>35</v>
      </c>
      <c r="S5" s="532"/>
      <c r="T5" s="532"/>
      <c r="U5" s="532"/>
    </row>
    <row r="6" spans="1:21" s="7" customFormat="1" ht="17.25" customHeight="1" x14ac:dyDescent="0.2">
      <c r="A6" s="517"/>
      <c r="B6" s="522"/>
      <c r="C6" s="519"/>
      <c r="D6" s="522"/>
      <c r="E6" s="3" t="s">
        <v>8</v>
      </c>
      <c r="F6" s="3" t="s">
        <v>17</v>
      </c>
      <c r="G6" s="524"/>
      <c r="H6" s="527"/>
      <c r="I6" s="529"/>
      <c r="J6" s="529"/>
      <c r="K6" s="513"/>
      <c r="L6" s="514"/>
      <c r="M6" s="514"/>
      <c r="N6" s="514"/>
      <c r="O6" s="514"/>
      <c r="P6" s="514"/>
      <c r="Q6" s="515"/>
      <c r="R6" s="529"/>
      <c r="S6" s="532"/>
      <c r="T6" s="532"/>
      <c r="U6" s="532"/>
    </row>
    <row r="7" spans="1:21" s="7" customFormat="1" ht="51" customHeight="1" x14ac:dyDescent="0.2">
      <c r="A7" s="8"/>
      <c r="B7" s="24"/>
      <c r="C7" s="4"/>
      <c r="D7" s="24"/>
      <c r="E7" s="16"/>
      <c r="F7" s="5"/>
      <c r="G7" s="525"/>
      <c r="H7" s="528"/>
      <c r="I7" s="530"/>
      <c r="J7" s="530"/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  <c r="P7" s="17" t="s">
        <v>20</v>
      </c>
      <c r="Q7" s="18" t="s">
        <v>16</v>
      </c>
      <c r="R7" s="530"/>
      <c r="S7" s="533"/>
      <c r="T7" s="533"/>
      <c r="U7" s="533"/>
    </row>
    <row r="8" spans="1:21" s="7" customFormat="1" ht="19.5" customHeight="1" x14ac:dyDescent="0.2">
      <c r="A8" s="19"/>
      <c r="B8" s="20"/>
      <c r="C8" s="19"/>
      <c r="D8" s="20"/>
      <c r="E8" s="21"/>
      <c r="F8" s="19"/>
      <c r="G8" s="19"/>
      <c r="H8" s="19"/>
      <c r="I8" s="21"/>
      <c r="J8" s="21"/>
      <c r="K8" s="19"/>
      <c r="L8" s="19"/>
      <c r="M8" s="19"/>
      <c r="N8" s="19"/>
      <c r="O8" s="19"/>
      <c r="P8" s="19"/>
      <c r="Q8" s="19"/>
      <c r="R8" s="22"/>
      <c r="S8" s="23"/>
      <c r="T8" s="23"/>
      <c r="U8" s="23"/>
    </row>
    <row r="9" spans="1:21" s="9" customFormat="1" ht="16.5" x14ac:dyDescent="0.25">
      <c r="A9" s="10"/>
      <c r="B9" s="10"/>
      <c r="C9" s="10"/>
      <c r="D9" s="10"/>
      <c r="E9" s="10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0"/>
      <c r="S9" s="10"/>
      <c r="T9" s="10"/>
      <c r="U9" s="10"/>
    </row>
    <row r="10" spans="1:21" s="9" customFormat="1" ht="16.5" x14ac:dyDescent="0.25">
      <c r="A10" s="10"/>
      <c r="B10" s="10"/>
      <c r="C10" s="10"/>
      <c r="D10" s="10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/>
      <c r="S10" s="10"/>
      <c r="T10" s="10"/>
      <c r="U10" s="10"/>
    </row>
    <row r="11" spans="1:21" s="9" customFormat="1" ht="16.5" x14ac:dyDescent="0.25">
      <c r="A11" s="10"/>
      <c r="B11" s="10"/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0"/>
      <c r="S11" s="10"/>
      <c r="T11" s="10"/>
      <c r="U11" s="10"/>
    </row>
    <row r="12" spans="1:21" s="9" customFormat="1" ht="16.5" x14ac:dyDescent="0.25">
      <c r="A12" s="12"/>
      <c r="B12" s="12"/>
      <c r="C12" s="12"/>
      <c r="D12" s="12"/>
      <c r="E12" s="12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2"/>
      <c r="S12" s="12"/>
      <c r="T12" s="12"/>
      <c r="U12" s="12"/>
    </row>
    <row r="13" spans="1:21" s="9" customFormat="1" ht="16.5" x14ac:dyDescent="0.25">
      <c r="A13" s="14"/>
      <c r="B13" s="14" t="s">
        <v>3</v>
      </c>
      <c r="C13" s="14"/>
      <c r="D13" s="14"/>
      <c r="E13" s="14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4"/>
      <c r="S13" s="14"/>
      <c r="T13" s="40"/>
      <c r="U13" s="40"/>
    </row>
    <row r="14" spans="1:21" s="30" customFormat="1" ht="16.5" x14ac:dyDescent="0.25">
      <c r="A14" s="28"/>
      <c r="B14" s="28"/>
      <c r="C14" s="28"/>
      <c r="D14" s="28"/>
      <c r="E14" s="28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8"/>
      <c r="S14" s="28"/>
      <c r="T14" s="28"/>
      <c r="U14" s="28"/>
    </row>
    <row r="15" spans="1:21" s="30" customFormat="1" ht="16.5" x14ac:dyDescent="0.25">
      <c r="A15" s="36"/>
      <c r="B15" s="36"/>
      <c r="C15" s="36"/>
      <c r="D15" s="36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6"/>
      <c r="S15" s="36"/>
      <c r="T15" s="36"/>
      <c r="U15" s="36"/>
    </row>
    <row r="16" spans="1:21" s="25" customFormat="1" ht="21" x14ac:dyDescent="0.35">
      <c r="A16" s="31" t="s">
        <v>2</v>
      </c>
      <c r="B16" s="32"/>
      <c r="C16" s="33" t="s">
        <v>38</v>
      </c>
      <c r="D16" s="34"/>
      <c r="E16" s="38" t="s">
        <v>39</v>
      </c>
      <c r="F16" s="33" t="s">
        <v>41</v>
      </c>
      <c r="G16" s="34"/>
      <c r="H16" s="34"/>
      <c r="J16" s="3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s="25" customFormat="1" ht="20.25" x14ac:dyDescent="0.3">
      <c r="A17" s="534" t="s">
        <v>26</v>
      </c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4"/>
      <c r="T17" s="534"/>
      <c r="U17" s="534"/>
    </row>
    <row r="18" spans="1:21" s="25" customFormat="1" ht="20.25" x14ac:dyDescent="0.3">
      <c r="A18" s="534" t="s">
        <v>25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</row>
    <row r="19" spans="1:21" s="25" customFormat="1" ht="20.25" x14ac:dyDescent="0.3">
      <c r="A19" s="536" t="s">
        <v>24</v>
      </c>
      <c r="B19" s="536"/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6"/>
      <c r="S19" s="536"/>
      <c r="T19" s="536"/>
      <c r="U19" s="536"/>
    </row>
    <row r="20" spans="1:21" s="25" customFormat="1" ht="20.25" x14ac:dyDescent="0.3">
      <c r="A20" s="536" t="s">
        <v>23</v>
      </c>
      <c r="B20" s="536"/>
      <c r="C20" s="536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536"/>
      <c r="P20" s="536"/>
      <c r="Q20" s="536"/>
      <c r="R20" s="536"/>
      <c r="S20" s="536"/>
      <c r="T20" s="536"/>
      <c r="U20" s="536"/>
    </row>
    <row r="21" spans="1:21" s="25" customFormat="1" ht="20.25" x14ac:dyDescent="0.3">
      <c r="A21" s="536" t="s">
        <v>21</v>
      </c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  <c r="Q21" s="536"/>
      <c r="R21" s="536"/>
      <c r="S21" s="536"/>
      <c r="T21" s="536"/>
      <c r="U21" s="536"/>
    </row>
    <row r="22" spans="1:21" s="25" customFormat="1" ht="20.25" x14ac:dyDescent="0.3">
      <c r="A22" s="536" t="s">
        <v>27</v>
      </c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6"/>
      <c r="P22" s="536"/>
      <c r="Q22" s="536"/>
      <c r="R22" s="536"/>
      <c r="S22" s="536"/>
      <c r="T22" s="536"/>
      <c r="U22" s="536"/>
    </row>
    <row r="23" spans="1:21" s="25" customFormat="1" ht="20.25" x14ac:dyDescent="0.3">
      <c r="A23" s="536" t="s">
        <v>22</v>
      </c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</row>
    <row r="24" spans="1:21" s="25" customFormat="1" ht="18.75" x14ac:dyDescent="0.3">
      <c r="A24" s="537" t="s">
        <v>45</v>
      </c>
      <c r="B24" s="538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8"/>
      <c r="R24" s="538"/>
      <c r="S24" s="538"/>
      <c r="T24" s="538"/>
      <c r="U24" s="538"/>
    </row>
    <row r="25" spans="1:21" s="25" customFormat="1" ht="20.25" x14ac:dyDescent="0.3">
      <c r="A25" s="536"/>
      <c r="B25" s="536"/>
      <c r="C25" s="536"/>
      <c r="D25" s="536"/>
      <c r="E25" s="536"/>
      <c r="F25" s="536"/>
      <c r="G25" s="536"/>
      <c r="H25" s="536"/>
      <c r="I25" s="536"/>
      <c r="J25" s="536"/>
      <c r="K25" s="536"/>
      <c r="L25" s="536"/>
      <c r="M25" s="536"/>
      <c r="N25" s="536"/>
      <c r="O25" s="536"/>
      <c r="P25" s="536"/>
      <c r="Q25" s="536"/>
      <c r="R25" s="536"/>
      <c r="S25" s="536"/>
      <c r="T25" s="39"/>
      <c r="U25" s="27"/>
    </row>
    <row r="26" spans="1:21" s="25" customFormat="1" ht="15" x14ac:dyDescent="0.25">
      <c r="R26" s="26"/>
      <c r="S26" s="26"/>
      <c r="T26" s="26"/>
      <c r="U26" s="26"/>
    </row>
    <row r="27" spans="1:21" s="25" customFormat="1" ht="15" x14ac:dyDescent="0.25">
      <c r="A27" s="535"/>
      <c r="B27" s="535"/>
      <c r="C27" s="535"/>
      <c r="D27" s="535"/>
      <c r="E27" s="535"/>
      <c r="F27" s="535"/>
      <c r="G27" s="535"/>
      <c r="H27" s="535"/>
      <c r="I27" s="535"/>
      <c r="J27" s="535"/>
      <c r="K27" s="535"/>
      <c r="L27" s="535"/>
      <c r="M27" s="535"/>
      <c r="N27" s="535"/>
      <c r="O27" s="535"/>
      <c r="P27" s="535"/>
      <c r="Q27" s="535"/>
      <c r="R27" s="535"/>
      <c r="S27" s="535"/>
      <c r="T27" s="535"/>
      <c r="U27" s="535"/>
    </row>
    <row r="28" spans="1:21" s="25" customFormat="1" ht="15" x14ac:dyDescent="0.25">
      <c r="A28" s="26"/>
      <c r="B28" s="26"/>
      <c r="C28" s="26"/>
      <c r="D28" s="26"/>
      <c r="E28" s="26"/>
      <c r="F28" s="26"/>
      <c r="R28" s="26"/>
      <c r="S28" s="26"/>
      <c r="T28" s="26"/>
      <c r="U28" s="26"/>
    </row>
    <row r="29" spans="1:21" s="25" customFormat="1" ht="15" x14ac:dyDescent="0.25">
      <c r="A29" s="26"/>
      <c r="B29" s="26"/>
      <c r="C29" s="26"/>
      <c r="D29" s="26"/>
      <c r="E29" s="26"/>
      <c r="F29" s="26"/>
      <c r="R29" s="26"/>
      <c r="S29" s="26"/>
      <c r="T29" s="26"/>
      <c r="U29" s="26"/>
    </row>
    <row r="30" spans="1:21" s="25" customFormat="1" ht="15" x14ac:dyDescent="0.25">
      <c r="A30" s="26"/>
      <c r="B30" s="26"/>
      <c r="C30" s="26"/>
      <c r="D30" s="26"/>
      <c r="E30" s="26"/>
      <c r="F30" s="26"/>
      <c r="R30" s="26"/>
      <c r="S30" s="26"/>
      <c r="T30" s="26"/>
      <c r="U30" s="26"/>
    </row>
    <row r="31" spans="1:21" s="25" customFormat="1" ht="15" x14ac:dyDescent="0.25">
      <c r="A31" s="26"/>
      <c r="B31" s="26"/>
      <c r="C31" s="26"/>
      <c r="D31" s="26"/>
      <c r="E31" s="26"/>
      <c r="F31" s="26"/>
      <c r="R31" s="26"/>
      <c r="S31" s="26"/>
      <c r="T31" s="26"/>
      <c r="U31" s="26"/>
    </row>
    <row r="32" spans="1:21" s="25" customFormat="1" ht="15" x14ac:dyDescent="0.25">
      <c r="A32" s="26"/>
      <c r="B32" s="26"/>
      <c r="C32" s="26"/>
      <c r="D32" s="26"/>
      <c r="E32" s="26"/>
      <c r="F32" s="26"/>
      <c r="R32" s="26"/>
      <c r="S32" s="26"/>
      <c r="T32" s="26"/>
      <c r="U32" s="26"/>
    </row>
    <row r="33" spans="1:21" s="25" customFormat="1" ht="15" x14ac:dyDescent="0.25">
      <c r="A33" s="26"/>
      <c r="B33" s="26"/>
      <c r="C33" s="26"/>
      <c r="D33" s="26"/>
      <c r="E33" s="26"/>
      <c r="F33" s="26"/>
      <c r="R33" s="26"/>
      <c r="S33" s="26"/>
      <c r="T33" s="26"/>
      <c r="U33" s="26"/>
    </row>
    <row r="34" spans="1:21" s="25" customFormat="1" ht="15" x14ac:dyDescent="0.25">
      <c r="A34" s="26"/>
      <c r="B34" s="26"/>
      <c r="C34" s="26"/>
      <c r="D34" s="26"/>
      <c r="E34" s="26"/>
      <c r="F34" s="26"/>
      <c r="R34" s="26"/>
      <c r="S34" s="26"/>
      <c r="T34" s="26"/>
      <c r="U34" s="26"/>
    </row>
    <row r="35" spans="1:21" s="25" customFormat="1" ht="15" x14ac:dyDescent="0.25">
      <c r="A35" s="26"/>
      <c r="B35" s="26"/>
      <c r="C35" s="26"/>
      <c r="D35" s="26"/>
      <c r="E35" s="26"/>
      <c r="F35" s="26"/>
      <c r="R35" s="26"/>
      <c r="S35" s="26"/>
      <c r="T35" s="26"/>
      <c r="U35" s="26"/>
    </row>
    <row r="36" spans="1:21" s="25" customFormat="1" ht="15" x14ac:dyDescent="0.25">
      <c r="A36" s="26"/>
      <c r="B36" s="26"/>
      <c r="C36" s="26"/>
      <c r="D36" s="26"/>
      <c r="E36" s="26"/>
      <c r="F36" s="26"/>
      <c r="R36" s="26"/>
      <c r="S36" s="26"/>
      <c r="T36" s="26"/>
      <c r="U36" s="26"/>
    </row>
    <row r="37" spans="1:21" s="25" customFormat="1" ht="15" x14ac:dyDescent="0.25">
      <c r="A37" s="26"/>
      <c r="B37" s="26"/>
      <c r="C37" s="26"/>
      <c r="D37" s="26"/>
      <c r="E37" s="26"/>
      <c r="F37" s="26"/>
      <c r="R37" s="26"/>
      <c r="S37" s="26"/>
      <c r="T37" s="26"/>
      <c r="U37" s="26"/>
    </row>
    <row r="38" spans="1:21" s="25" customFormat="1" ht="15" x14ac:dyDescent="0.25">
      <c r="A38" s="26"/>
      <c r="B38" s="26"/>
      <c r="C38" s="26"/>
      <c r="D38" s="26"/>
      <c r="E38" s="26"/>
      <c r="F38" s="26"/>
      <c r="R38" s="26"/>
      <c r="S38" s="26"/>
      <c r="T38" s="26"/>
      <c r="U38" s="26"/>
    </row>
    <row r="39" spans="1:21" s="25" customFormat="1" ht="15" x14ac:dyDescent="0.25">
      <c r="A39" s="26"/>
      <c r="B39" s="26"/>
      <c r="C39" s="26"/>
      <c r="D39" s="26"/>
      <c r="E39" s="26"/>
      <c r="F39" s="26"/>
      <c r="R39" s="26"/>
      <c r="S39" s="26"/>
      <c r="T39" s="26"/>
      <c r="U39" s="26"/>
    </row>
    <row r="40" spans="1:21" s="25" customFormat="1" ht="15" x14ac:dyDescent="0.25">
      <c r="A40" s="26"/>
      <c r="B40" s="26"/>
      <c r="C40" s="26"/>
      <c r="D40" s="26"/>
      <c r="E40" s="26"/>
      <c r="F40" s="26"/>
      <c r="R40" s="26"/>
      <c r="S40" s="26"/>
      <c r="T40" s="26"/>
      <c r="U40" s="26"/>
    </row>
    <row r="41" spans="1:21" s="25" customFormat="1" ht="15" x14ac:dyDescent="0.25">
      <c r="A41" s="26"/>
      <c r="B41" s="26"/>
      <c r="C41" s="26"/>
      <c r="D41" s="26"/>
      <c r="E41" s="26"/>
      <c r="F41" s="26"/>
      <c r="R41" s="26"/>
      <c r="S41" s="26"/>
      <c r="T41" s="26"/>
      <c r="U41" s="26"/>
    </row>
    <row r="42" spans="1:21" s="25" customFormat="1" ht="15" x14ac:dyDescent="0.25">
      <c r="A42" s="26"/>
      <c r="B42" s="26"/>
      <c r="C42" s="26"/>
      <c r="D42" s="26"/>
      <c r="E42" s="26"/>
      <c r="F42" s="26"/>
      <c r="R42" s="26"/>
      <c r="S42" s="26"/>
      <c r="T42" s="26"/>
      <c r="U42" s="26"/>
    </row>
    <row r="43" spans="1:21" s="25" customFormat="1" ht="15" x14ac:dyDescent="0.25">
      <c r="A43" s="26"/>
      <c r="B43" s="26"/>
      <c r="C43" s="26"/>
      <c r="D43" s="26"/>
      <c r="E43" s="26"/>
      <c r="F43" s="26"/>
      <c r="R43" s="26"/>
      <c r="S43" s="26"/>
      <c r="T43" s="26"/>
      <c r="U43" s="26"/>
    </row>
    <row r="44" spans="1:21" s="25" customFormat="1" ht="15" x14ac:dyDescent="0.25">
      <c r="A44" s="26"/>
      <c r="B44" s="26"/>
      <c r="C44" s="26"/>
      <c r="D44" s="26"/>
      <c r="E44" s="26"/>
      <c r="F44" s="26"/>
      <c r="R44" s="26"/>
      <c r="S44" s="26"/>
      <c r="T44" s="26"/>
      <c r="U44" s="26"/>
    </row>
    <row r="45" spans="1:21" s="25" customFormat="1" ht="15" x14ac:dyDescent="0.25">
      <c r="A45" s="26"/>
      <c r="B45" s="26"/>
      <c r="C45" s="26"/>
      <c r="D45" s="26"/>
      <c r="E45" s="26"/>
      <c r="F45" s="26"/>
      <c r="R45" s="26"/>
      <c r="S45" s="26"/>
      <c r="T45" s="26"/>
      <c r="U45" s="26"/>
    </row>
    <row r="46" spans="1:21" s="25" customFormat="1" ht="15" x14ac:dyDescent="0.25">
      <c r="A46" s="26"/>
      <c r="B46" s="26"/>
      <c r="C46" s="26"/>
      <c r="D46" s="26"/>
      <c r="E46" s="26"/>
      <c r="F46" s="26"/>
      <c r="R46" s="26"/>
      <c r="S46" s="26"/>
      <c r="T46" s="26"/>
      <c r="U46" s="26"/>
    </row>
    <row r="47" spans="1:21" s="25" customFormat="1" ht="15" x14ac:dyDescent="0.25">
      <c r="A47" s="26"/>
      <c r="B47" s="26"/>
      <c r="C47" s="26"/>
      <c r="D47" s="26"/>
      <c r="E47" s="26"/>
      <c r="F47" s="26"/>
      <c r="R47" s="26"/>
      <c r="S47" s="26"/>
      <c r="T47" s="26"/>
      <c r="U47" s="26"/>
    </row>
    <row r="48" spans="1:21" s="25" customFormat="1" ht="15" x14ac:dyDescent="0.25">
      <c r="A48" s="26"/>
      <c r="B48" s="26"/>
      <c r="C48" s="26"/>
      <c r="D48" s="26"/>
      <c r="E48" s="26"/>
      <c r="F48" s="26"/>
      <c r="R48" s="26"/>
      <c r="S48" s="26"/>
      <c r="T48" s="26"/>
      <c r="U48" s="26"/>
    </row>
    <row r="49" spans="1:21" s="25" customFormat="1" ht="15" x14ac:dyDescent="0.25">
      <c r="A49" s="26"/>
      <c r="B49" s="26"/>
      <c r="C49" s="26"/>
      <c r="D49" s="26"/>
      <c r="E49" s="26"/>
      <c r="F49" s="26"/>
      <c r="R49" s="26"/>
      <c r="S49" s="26"/>
      <c r="T49" s="26"/>
      <c r="U49" s="26"/>
    </row>
    <row r="50" spans="1:21" s="25" customFormat="1" ht="15" x14ac:dyDescent="0.25">
      <c r="A50" s="26"/>
      <c r="B50" s="26"/>
      <c r="C50" s="26"/>
      <c r="D50" s="26"/>
      <c r="E50" s="26"/>
      <c r="F50" s="26"/>
      <c r="R50" s="26"/>
      <c r="S50" s="26"/>
      <c r="T50" s="26"/>
      <c r="U50" s="26"/>
    </row>
    <row r="51" spans="1:21" s="25" customFormat="1" ht="15" x14ac:dyDescent="0.25">
      <c r="A51" s="26"/>
      <c r="B51" s="26"/>
      <c r="C51" s="26"/>
      <c r="D51" s="26"/>
      <c r="E51" s="26"/>
      <c r="F51" s="26"/>
      <c r="R51" s="26"/>
      <c r="S51" s="26"/>
      <c r="T51" s="26"/>
      <c r="U51" s="26"/>
    </row>
    <row r="52" spans="1:21" s="25" customFormat="1" ht="15" x14ac:dyDescent="0.25">
      <c r="A52" s="26"/>
      <c r="B52" s="26"/>
      <c r="C52" s="26"/>
      <c r="D52" s="26"/>
      <c r="E52" s="26"/>
      <c r="F52" s="26"/>
      <c r="R52" s="26"/>
      <c r="S52" s="26"/>
      <c r="T52" s="26"/>
      <c r="U52" s="26"/>
    </row>
    <row r="53" spans="1:21" s="25" customFormat="1" ht="15" x14ac:dyDescent="0.25">
      <c r="A53" s="26"/>
      <c r="B53" s="26"/>
      <c r="C53" s="26"/>
      <c r="D53" s="26"/>
      <c r="E53" s="26"/>
      <c r="F53" s="26"/>
      <c r="R53" s="26"/>
      <c r="S53" s="26"/>
      <c r="T53" s="26"/>
      <c r="U53" s="26"/>
    </row>
    <row r="54" spans="1:21" s="25" customFormat="1" ht="15" x14ac:dyDescent="0.25">
      <c r="A54" s="26"/>
      <c r="B54" s="26"/>
      <c r="C54" s="26"/>
      <c r="D54" s="26"/>
      <c r="E54" s="26"/>
      <c r="F54" s="26"/>
      <c r="R54" s="26"/>
      <c r="S54" s="26"/>
      <c r="T54" s="26"/>
      <c r="U54" s="26"/>
    </row>
    <row r="55" spans="1:21" s="25" customFormat="1" ht="15" x14ac:dyDescent="0.25">
      <c r="A55" s="26"/>
      <c r="B55" s="26"/>
      <c r="C55" s="26"/>
      <c r="D55" s="26"/>
      <c r="E55" s="26"/>
      <c r="F55" s="26"/>
      <c r="R55" s="26"/>
      <c r="S55" s="26"/>
      <c r="T55" s="26"/>
      <c r="U55" s="26"/>
    </row>
    <row r="56" spans="1:21" s="25" customFormat="1" ht="15" x14ac:dyDescent="0.25">
      <c r="A56" s="26"/>
      <c r="B56" s="26"/>
      <c r="C56" s="26"/>
      <c r="D56" s="26"/>
      <c r="E56" s="26"/>
      <c r="F56" s="26"/>
      <c r="R56" s="26"/>
      <c r="S56" s="26"/>
      <c r="T56" s="26"/>
      <c r="U56" s="26"/>
    </row>
    <row r="57" spans="1:21" s="25" customFormat="1" ht="15" x14ac:dyDescent="0.25">
      <c r="A57" s="26"/>
      <c r="B57" s="26"/>
      <c r="C57" s="26"/>
      <c r="D57" s="26"/>
      <c r="E57" s="26"/>
      <c r="F57" s="26"/>
      <c r="R57" s="26"/>
      <c r="S57" s="26"/>
      <c r="T57" s="26"/>
      <c r="U57" s="26"/>
    </row>
    <row r="58" spans="1:21" s="25" customFormat="1" ht="15" x14ac:dyDescent="0.25">
      <c r="A58" s="26"/>
      <c r="B58" s="26"/>
      <c r="C58" s="26"/>
      <c r="D58" s="26"/>
      <c r="E58" s="26"/>
      <c r="F58" s="26"/>
      <c r="R58" s="26"/>
      <c r="S58" s="26"/>
      <c r="T58" s="26"/>
      <c r="U58" s="26"/>
    </row>
    <row r="59" spans="1:21" s="25" customFormat="1" ht="15" x14ac:dyDescent="0.25">
      <c r="A59" s="26"/>
      <c r="B59" s="26"/>
      <c r="C59" s="26"/>
      <c r="D59" s="26"/>
      <c r="E59" s="26"/>
      <c r="F59" s="26"/>
      <c r="R59" s="26"/>
      <c r="S59" s="26"/>
      <c r="T59" s="26"/>
      <c r="U59" s="26"/>
    </row>
    <row r="60" spans="1:21" s="25" customFormat="1" ht="15" x14ac:dyDescent="0.25">
      <c r="A60" s="26"/>
      <c r="B60" s="26"/>
      <c r="C60" s="26"/>
      <c r="D60" s="26"/>
      <c r="E60" s="26"/>
      <c r="F60" s="26"/>
      <c r="R60" s="26"/>
      <c r="S60" s="26"/>
      <c r="T60" s="26"/>
      <c r="U60" s="26"/>
    </row>
    <row r="61" spans="1:21" s="25" customFormat="1" ht="15" x14ac:dyDescent="0.25">
      <c r="A61" s="26"/>
      <c r="B61" s="26"/>
      <c r="C61" s="26"/>
      <c r="D61" s="26"/>
      <c r="E61" s="26"/>
      <c r="F61" s="26"/>
      <c r="R61" s="26"/>
      <c r="S61" s="26"/>
      <c r="T61" s="26"/>
      <c r="U61" s="26"/>
    </row>
    <row r="62" spans="1:21" s="25" customFormat="1" ht="15" x14ac:dyDescent="0.25">
      <c r="A62" s="26"/>
      <c r="B62" s="26"/>
      <c r="C62" s="26"/>
      <c r="D62" s="26"/>
      <c r="E62" s="26"/>
      <c r="F62" s="26"/>
      <c r="R62" s="26"/>
      <c r="S62" s="26"/>
      <c r="T62" s="26"/>
      <c r="U62" s="26"/>
    </row>
    <row r="63" spans="1:21" s="25" customFormat="1" ht="15" x14ac:dyDescent="0.25">
      <c r="A63" s="26"/>
      <c r="B63" s="26"/>
      <c r="C63" s="26"/>
      <c r="D63" s="26"/>
      <c r="E63" s="26"/>
      <c r="F63" s="26"/>
      <c r="R63" s="26"/>
      <c r="S63" s="26"/>
      <c r="T63" s="26"/>
      <c r="U63" s="26"/>
    </row>
    <row r="64" spans="1:21" s="25" customFormat="1" ht="15" x14ac:dyDescent="0.25">
      <c r="A64" s="26"/>
      <c r="B64" s="26"/>
      <c r="C64" s="26"/>
      <c r="D64" s="26"/>
      <c r="E64" s="26"/>
      <c r="F64" s="26"/>
      <c r="R64" s="26"/>
      <c r="S64" s="26"/>
      <c r="T64" s="26"/>
      <c r="U64" s="26"/>
    </row>
    <row r="65" spans="1:21" s="25" customFormat="1" ht="15" x14ac:dyDescent="0.25">
      <c r="A65" s="26"/>
      <c r="B65" s="26"/>
      <c r="C65" s="26"/>
      <c r="D65" s="26"/>
      <c r="E65" s="26"/>
      <c r="F65" s="26"/>
      <c r="R65" s="26"/>
      <c r="S65" s="26"/>
      <c r="T65" s="26"/>
      <c r="U65" s="26"/>
    </row>
    <row r="66" spans="1:21" s="25" customFormat="1" ht="15" x14ac:dyDescent="0.25">
      <c r="A66" s="26"/>
      <c r="B66" s="26"/>
      <c r="C66" s="26"/>
      <c r="D66" s="26"/>
      <c r="E66" s="26"/>
      <c r="F66" s="26"/>
      <c r="R66" s="26"/>
      <c r="S66" s="26"/>
      <c r="T66" s="26"/>
      <c r="U66" s="26"/>
    </row>
    <row r="67" spans="1:21" s="25" customFormat="1" ht="15" x14ac:dyDescent="0.25">
      <c r="A67" s="26"/>
      <c r="B67" s="26"/>
      <c r="C67" s="26"/>
      <c r="D67" s="26"/>
      <c r="E67" s="26"/>
      <c r="F67" s="26"/>
      <c r="R67" s="26"/>
      <c r="S67" s="26"/>
      <c r="T67" s="26"/>
      <c r="U67" s="26"/>
    </row>
    <row r="68" spans="1:21" s="25" customFormat="1" ht="15" x14ac:dyDescent="0.25">
      <c r="A68" s="26"/>
      <c r="B68" s="26"/>
      <c r="C68" s="26"/>
      <c r="D68" s="26"/>
      <c r="E68" s="26"/>
      <c r="F68" s="26"/>
      <c r="R68" s="26"/>
      <c r="S68" s="26"/>
      <c r="T68" s="26"/>
      <c r="U68" s="26"/>
    </row>
    <row r="69" spans="1:21" s="25" customFormat="1" ht="15" x14ac:dyDescent="0.25">
      <c r="A69" s="26"/>
      <c r="B69" s="26"/>
      <c r="C69" s="26"/>
      <c r="D69" s="26"/>
      <c r="E69" s="26"/>
      <c r="F69" s="26"/>
      <c r="R69" s="26"/>
      <c r="S69" s="26"/>
      <c r="T69" s="26"/>
      <c r="U69" s="26"/>
    </row>
    <row r="70" spans="1:21" s="25" customFormat="1" ht="15" x14ac:dyDescent="0.25">
      <c r="A70" s="26"/>
      <c r="B70" s="26"/>
      <c r="C70" s="26"/>
      <c r="D70" s="26"/>
      <c r="E70" s="26"/>
      <c r="F70" s="26"/>
      <c r="R70" s="26"/>
      <c r="S70" s="26"/>
      <c r="T70" s="26"/>
      <c r="U70" s="26"/>
    </row>
    <row r="71" spans="1:21" s="25" customFormat="1" ht="15" x14ac:dyDescent="0.25">
      <c r="A71" s="26"/>
      <c r="B71" s="26"/>
      <c r="C71" s="26"/>
      <c r="D71" s="26"/>
      <c r="E71" s="26"/>
      <c r="F71" s="26"/>
      <c r="R71" s="26"/>
      <c r="S71" s="26"/>
      <c r="T71" s="26"/>
      <c r="U71" s="26"/>
    </row>
    <row r="72" spans="1:21" s="25" customFormat="1" ht="15" x14ac:dyDescent="0.25">
      <c r="A72" s="26"/>
      <c r="B72" s="26"/>
      <c r="C72" s="26"/>
      <c r="D72" s="26"/>
      <c r="E72" s="26"/>
      <c r="F72" s="26"/>
      <c r="R72" s="26"/>
      <c r="S72" s="26"/>
      <c r="T72" s="26"/>
      <c r="U72" s="26"/>
    </row>
    <row r="73" spans="1:21" s="25" customFormat="1" ht="15" x14ac:dyDescent="0.25">
      <c r="A73" s="26"/>
      <c r="B73" s="26"/>
      <c r="C73" s="26"/>
      <c r="D73" s="26"/>
      <c r="E73" s="26"/>
      <c r="F73" s="26"/>
      <c r="R73" s="26"/>
      <c r="S73" s="26"/>
      <c r="T73" s="26"/>
      <c r="U73" s="26"/>
    </row>
    <row r="74" spans="1:21" s="25" customFormat="1" ht="15" x14ac:dyDescent="0.25">
      <c r="A74" s="26"/>
      <c r="B74" s="26"/>
      <c r="C74" s="26"/>
      <c r="D74" s="26"/>
      <c r="E74" s="26"/>
      <c r="F74" s="26"/>
      <c r="R74" s="26"/>
      <c r="S74" s="26"/>
      <c r="T74" s="26"/>
      <c r="U74" s="26"/>
    </row>
    <row r="75" spans="1:21" s="25" customFormat="1" ht="15" x14ac:dyDescent="0.25">
      <c r="A75" s="26"/>
      <c r="B75" s="26"/>
      <c r="C75" s="26"/>
      <c r="D75" s="26"/>
      <c r="E75" s="26"/>
      <c r="F75" s="26"/>
      <c r="R75" s="26"/>
      <c r="S75" s="26"/>
      <c r="T75" s="26"/>
      <c r="U75" s="26"/>
    </row>
    <row r="76" spans="1:21" s="25" customFormat="1" ht="15" x14ac:dyDescent="0.25">
      <c r="A76" s="26"/>
      <c r="B76" s="26"/>
      <c r="C76" s="26"/>
      <c r="D76" s="26"/>
      <c r="E76" s="26"/>
      <c r="F76" s="26"/>
      <c r="R76" s="26"/>
      <c r="S76" s="26"/>
      <c r="T76" s="26"/>
      <c r="U76" s="26"/>
    </row>
    <row r="77" spans="1:21" s="25" customFormat="1" ht="15" x14ac:dyDescent="0.25">
      <c r="A77" s="26"/>
      <c r="B77" s="26"/>
      <c r="C77" s="26"/>
      <c r="D77" s="26"/>
      <c r="E77" s="26"/>
      <c r="F77" s="26"/>
      <c r="R77" s="26"/>
      <c r="S77" s="26"/>
      <c r="T77" s="26"/>
      <c r="U77" s="26"/>
    </row>
    <row r="78" spans="1:21" s="25" customFormat="1" ht="15" x14ac:dyDescent="0.25">
      <c r="A78" s="26"/>
      <c r="B78" s="26"/>
      <c r="C78" s="26"/>
      <c r="D78" s="26"/>
      <c r="E78" s="26"/>
      <c r="F78" s="26"/>
      <c r="R78" s="26"/>
      <c r="S78" s="26"/>
      <c r="T78" s="26"/>
      <c r="U78" s="26"/>
    </row>
    <row r="79" spans="1:21" s="25" customFormat="1" ht="15" x14ac:dyDescent="0.25">
      <c r="A79" s="26"/>
      <c r="B79" s="26"/>
      <c r="C79" s="26"/>
      <c r="D79" s="26"/>
      <c r="E79" s="26"/>
      <c r="F79" s="26"/>
      <c r="R79" s="26"/>
      <c r="S79" s="26"/>
      <c r="T79" s="26"/>
      <c r="U79" s="26"/>
    </row>
    <row r="80" spans="1:21" s="25" customFormat="1" ht="15" x14ac:dyDescent="0.25">
      <c r="A80" s="26"/>
      <c r="B80" s="26"/>
      <c r="C80" s="26"/>
      <c r="D80" s="26"/>
      <c r="E80" s="26"/>
      <c r="F80" s="26"/>
      <c r="R80" s="26"/>
      <c r="S80" s="26"/>
      <c r="T80" s="26"/>
      <c r="U80" s="26"/>
    </row>
    <row r="81" spans="1:21" s="25" customFormat="1" ht="15" x14ac:dyDescent="0.25">
      <c r="A81" s="26"/>
      <c r="B81" s="26"/>
      <c r="C81" s="26"/>
      <c r="D81" s="26"/>
      <c r="E81" s="26"/>
      <c r="F81" s="26"/>
      <c r="R81" s="26"/>
      <c r="S81" s="26"/>
      <c r="T81" s="26"/>
      <c r="U81" s="26"/>
    </row>
    <row r="82" spans="1:21" s="25" customFormat="1" ht="15" x14ac:dyDescent="0.25">
      <c r="A82" s="26"/>
      <c r="B82" s="26"/>
      <c r="C82" s="26"/>
      <c r="D82" s="26"/>
      <c r="E82" s="26"/>
      <c r="F82" s="26"/>
      <c r="R82" s="26"/>
      <c r="S82" s="26"/>
      <c r="T82" s="26"/>
      <c r="U82" s="26"/>
    </row>
    <row r="83" spans="1:21" s="25" customFormat="1" ht="15" x14ac:dyDescent="0.25">
      <c r="A83" s="26"/>
      <c r="B83" s="26"/>
      <c r="C83" s="26"/>
      <c r="D83" s="26"/>
      <c r="E83" s="26"/>
      <c r="F83" s="26"/>
      <c r="R83" s="26"/>
      <c r="S83" s="26"/>
      <c r="T83" s="26"/>
      <c r="U83" s="26"/>
    </row>
    <row r="84" spans="1:21" s="25" customFormat="1" ht="15" x14ac:dyDescent="0.25">
      <c r="A84" s="26"/>
      <c r="B84" s="26"/>
      <c r="C84" s="26"/>
      <c r="D84" s="26"/>
      <c r="E84" s="26"/>
      <c r="F84" s="26"/>
      <c r="R84" s="26"/>
      <c r="S84" s="26"/>
      <c r="T84" s="26"/>
      <c r="U84" s="26"/>
    </row>
    <row r="85" spans="1:21" s="25" customFormat="1" ht="15" x14ac:dyDescent="0.25">
      <c r="A85" s="26"/>
      <c r="B85" s="26"/>
      <c r="C85" s="26"/>
      <c r="D85" s="26"/>
      <c r="E85" s="26"/>
      <c r="F85" s="26"/>
      <c r="R85" s="26"/>
      <c r="S85" s="26"/>
      <c r="T85" s="26"/>
      <c r="U85" s="26"/>
    </row>
    <row r="86" spans="1:21" s="25" customFormat="1" ht="15" x14ac:dyDescent="0.25">
      <c r="A86" s="26"/>
      <c r="B86" s="26"/>
      <c r="C86" s="26"/>
      <c r="D86" s="26"/>
      <c r="E86" s="26"/>
      <c r="F86" s="26"/>
      <c r="R86" s="26"/>
      <c r="S86" s="26"/>
      <c r="T86" s="26"/>
      <c r="U86" s="26"/>
    </row>
    <row r="87" spans="1:21" s="25" customFormat="1" ht="15" x14ac:dyDescent="0.25">
      <c r="A87" s="26"/>
      <c r="B87" s="26"/>
      <c r="C87" s="26"/>
      <c r="D87" s="26"/>
      <c r="E87" s="26"/>
      <c r="F87" s="26"/>
      <c r="R87" s="26"/>
      <c r="S87" s="26"/>
      <c r="T87" s="26"/>
      <c r="U87" s="26"/>
    </row>
    <row r="88" spans="1:21" s="25" customFormat="1" ht="15" x14ac:dyDescent="0.25">
      <c r="A88" s="26"/>
      <c r="B88" s="26"/>
      <c r="C88" s="26"/>
      <c r="D88" s="26"/>
      <c r="E88" s="26"/>
      <c r="F88" s="26"/>
      <c r="R88" s="26"/>
      <c r="S88" s="26"/>
      <c r="T88" s="26"/>
      <c r="U88" s="26"/>
    </row>
    <row r="89" spans="1:21" s="25" customFormat="1" ht="15" x14ac:dyDescent="0.25">
      <c r="A89" s="26"/>
      <c r="B89" s="26"/>
      <c r="C89" s="26"/>
      <c r="D89" s="26"/>
      <c r="E89" s="26"/>
      <c r="F89" s="26"/>
      <c r="R89" s="26"/>
      <c r="S89" s="26"/>
      <c r="T89" s="26"/>
      <c r="U89" s="26"/>
    </row>
    <row r="90" spans="1:21" s="25" customFormat="1" ht="15" x14ac:dyDescent="0.25">
      <c r="A90" s="26"/>
      <c r="B90" s="26"/>
      <c r="C90" s="26"/>
      <c r="D90" s="26"/>
      <c r="E90" s="26"/>
      <c r="F90" s="26"/>
      <c r="R90" s="26"/>
      <c r="S90" s="26"/>
      <c r="T90" s="26"/>
      <c r="U90" s="26"/>
    </row>
    <row r="91" spans="1:21" s="25" customFormat="1" ht="15" x14ac:dyDescent="0.25">
      <c r="A91" s="26"/>
      <c r="B91" s="26"/>
      <c r="C91" s="26"/>
      <c r="D91" s="26"/>
      <c r="E91" s="26"/>
      <c r="F91" s="26"/>
      <c r="R91" s="26"/>
      <c r="S91" s="26"/>
      <c r="T91" s="26"/>
      <c r="U91" s="26"/>
    </row>
    <row r="92" spans="1:21" s="25" customFormat="1" ht="15" x14ac:dyDescent="0.25">
      <c r="A92" s="26"/>
      <c r="B92" s="26"/>
      <c r="C92" s="26"/>
      <c r="D92" s="26"/>
      <c r="E92" s="26"/>
      <c r="F92" s="26"/>
      <c r="R92" s="26"/>
      <c r="S92" s="26"/>
      <c r="T92" s="26"/>
      <c r="U92" s="26"/>
    </row>
    <row r="93" spans="1:21" s="25" customFormat="1" ht="15" x14ac:dyDescent="0.25">
      <c r="A93" s="26"/>
      <c r="B93" s="26"/>
      <c r="C93" s="26"/>
      <c r="D93" s="26"/>
      <c r="E93" s="26"/>
      <c r="F93" s="26"/>
      <c r="R93" s="26"/>
      <c r="S93" s="26"/>
      <c r="T93" s="26"/>
      <c r="U93" s="26"/>
    </row>
    <row r="94" spans="1:21" s="25" customFormat="1" ht="15" x14ac:dyDescent="0.25">
      <c r="A94" s="26"/>
      <c r="B94" s="26"/>
      <c r="C94" s="26"/>
      <c r="D94" s="26"/>
      <c r="E94" s="26"/>
      <c r="F94" s="26"/>
      <c r="R94" s="26"/>
      <c r="S94" s="26"/>
      <c r="T94" s="26"/>
      <c r="U94" s="26"/>
    </row>
    <row r="95" spans="1:21" s="25" customFormat="1" ht="15" x14ac:dyDescent="0.25">
      <c r="A95" s="26"/>
      <c r="B95" s="26"/>
      <c r="C95" s="26"/>
      <c r="D95" s="26"/>
      <c r="E95" s="26"/>
      <c r="F95" s="26"/>
      <c r="R95" s="26"/>
      <c r="S95" s="26"/>
      <c r="T95" s="26"/>
      <c r="U95" s="26"/>
    </row>
    <row r="96" spans="1:21" s="25" customFormat="1" ht="15" x14ac:dyDescent="0.25">
      <c r="A96" s="26"/>
      <c r="B96" s="26"/>
      <c r="C96" s="26"/>
      <c r="D96" s="26"/>
      <c r="E96" s="26"/>
      <c r="F96" s="26"/>
      <c r="R96" s="26"/>
      <c r="S96" s="26"/>
      <c r="T96" s="26"/>
      <c r="U96" s="26"/>
    </row>
    <row r="97" spans="1:21" s="25" customFormat="1" ht="15" x14ac:dyDescent="0.25">
      <c r="A97" s="26"/>
      <c r="B97" s="26"/>
      <c r="C97" s="26"/>
      <c r="D97" s="26"/>
      <c r="E97" s="26"/>
      <c r="F97" s="26"/>
      <c r="R97" s="26"/>
      <c r="S97" s="26"/>
      <c r="T97" s="26"/>
      <c r="U97" s="26"/>
    </row>
    <row r="98" spans="1:21" s="25" customFormat="1" ht="15" x14ac:dyDescent="0.25">
      <c r="A98" s="26"/>
      <c r="B98" s="26"/>
      <c r="C98" s="26"/>
      <c r="D98" s="26"/>
      <c r="E98" s="26"/>
      <c r="F98" s="26"/>
      <c r="R98" s="26"/>
      <c r="S98" s="26"/>
      <c r="T98" s="26"/>
      <c r="U98" s="26"/>
    </row>
    <row r="99" spans="1:21" s="25" customFormat="1" ht="15" x14ac:dyDescent="0.25">
      <c r="A99" s="26"/>
      <c r="B99" s="26"/>
      <c r="C99" s="26"/>
      <c r="D99" s="26"/>
      <c r="E99" s="26"/>
      <c r="F99" s="26"/>
      <c r="R99" s="26"/>
      <c r="S99" s="26"/>
      <c r="T99" s="26"/>
      <c r="U99" s="26"/>
    </row>
    <row r="100" spans="1:21" s="25" customFormat="1" ht="15" x14ac:dyDescent="0.25">
      <c r="A100" s="26"/>
      <c r="B100" s="26"/>
      <c r="C100" s="26"/>
      <c r="D100" s="26"/>
      <c r="E100" s="26"/>
      <c r="F100" s="26"/>
      <c r="R100" s="26"/>
      <c r="S100" s="26"/>
      <c r="T100" s="26"/>
      <c r="U100" s="26"/>
    </row>
    <row r="101" spans="1:21" s="25" customFormat="1" ht="15" x14ac:dyDescent="0.25">
      <c r="A101" s="26"/>
      <c r="B101" s="26"/>
      <c r="C101" s="26"/>
      <c r="D101" s="26"/>
      <c r="E101" s="26"/>
      <c r="F101" s="26"/>
      <c r="R101" s="26"/>
      <c r="S101" s="26"/>
      <c r="T101" s="26"/>
      <c r="U101" s="26"/>
    </row>
    <row r="102" spans="1:21" s="25" customFormat="1" ht="15" x14ac:dyDescent="0.25">
      <c r="A102" s="26"/>
      <c r="B102" s="26"/>
      <c r="C102" s="26"/>
      <c r="D102" s="26"/>
      <c r="E102" s="26"/>
      <c r="F102" s="26"/>
      <c r="R102" s="26"/>
      <c r="S102" s="26"/>
      <c r="T102" s="26"/>
      <c r="U102" s="26"/>
    </row>
    <row r="103" spans="1:21" s="25" customFormat="1" ht="15" x14ac:dyDescent="0.25">
      <c r="A103" s="26"/>
      <c r="B103" s="26"/>
      <c r="C103" s="26"/>
      <c r="D103" s="26"/>
      <c r="E103" s="26"/>
      <c r="F103" s="26"/>
      <c r="R103" s="26"/>
      <c r="S103" s="26"/>
      <c r="T103" s="26"/>
      <c r="U103" s="26"/>
    </row>
    <row r="104" spans="1:21" s="25" customFormat="1" ht="15" x14ac:dyDescent="0.25">
      <c r="A104" s="26"/>
      <c r="B104" s="26"/>
      <c r="C104" s="26"/>
      <c r="D104" s="26"/>
      <c r="E104" s="26"/>
      <c r="F104" s="26"/>
      <c r="R104" s="26"/>
      <c r="S104" s="26"/>
      <c r="T104" s="26"/>
      <c r="U104" s="26"/>
    </row>
    <row r="105" spans="1:21" s="25" customFormat="1" ht="15" x14ac:dyDescent="0.25">
      <c r="A105" s="26"/>
      <c r="B105" s="26"/>
      <c r="C105" s="26"/>
      <c r="D105" s="26"/>
      <c r="E105" s="26"/>
      <c r="F105" s="26"/>
      <c r="R105" s="26"/>
      <c r="S105" s="26"/>
      <c r="T105" s="26"/>
      <c r="U105" s="26"/>
    </row>
    <row r="106" spans="1:21" s="25" customFormat="1" ht="15" x14ac:dyDescent="0.25">
      <c r="A106" s="26"/>
      <c r="B106" s="26"/>
      <c r="C106" s="26"/>
      <c r="D106" s="26"/>
      <c r="E106" s="26"/>
      <c r="F106" s="26"/>
      <c r="R106" s="26"/>
      <c r="S106" s="26"/>
      <c r="T106" s="26"/>
      <c r="U106" s="26"/>
    </row>
  </sheetData>
  <mergeCells count="28">
    <mergeCell ref="U4:U7"/>
    <mergeCell ref="T4:T7"/>
    <mergeCell ref="A17:U17"/>
    <mergeCell ref="A27:U27"/>
    <mergeCell ref="A18:U18"/>
    <mergeCell ref="A19:U19"/>
    <mergeCell ref="A20:U20"/>
    <mergeCell ref="A21:U21"/>
    <mergeCell ref="A22:U22"/>
    <mergeCell ref="A23:U23"/>
    <mergeCell ref="A24:U24"/>
    <mergeCell ref="A25:S25"/>
    <mergeCell ref="A1:U1"/>
    <mergeCell ref="A2:U2"/>
    <mergeCell ref="A3:U3"/>
    <mergeCell ref="G4:R4"/>
    <mergeCell ref="K5:Q6"/>
    <mergeCell ref="A4:A6"/>
    <mergeCell ref="C5:C6"/>
    <mergeCell ref="B4:F4"/>
    <mergeCell ref="B5:B6"/>
    <mergeCell ref="D5:D6"/>
    <mergeCell ref="G5:G7"/>
    <mergeCell ref="H5:H7"/>
    <mergeCell ref="I5:I7"/>
    <mergeCell ref="J5:J7"/>
    <mergeCell ref="S4:S7"/>
    <mergeCell ref="R5:R7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horizontalDpi="4294967293" verticalDpi="300" r:id="rId1"/>
  <headerFooter>
    <oddHeader>&amp;Rแบบที่ 2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opLeftCell="A19" zoomScaleNormal="100" zoomScaleSheetLayoutView="106" workbookViewId="0">
      <selection activeCell="T28" sqref="T28"/>
    </sheetView>
  </sheetViews>
  <sheetFormatPr defaultRowHeight="17.25" x14ac:dyDescent="0.4"/>
  <cols>
    <col min="1" max="1" width="3.375" style="77" customWidth="1"/>
    <col min="2" max="2" width="6.5" style="77" customWidth="1"/>
    <col min="3" max="3" width="12.125" style="77" customWidth="1"/>
    <col min="4" max="4" width="3.875" style="77" customWidth="1"/>
    <col min="5" max="5" width="6.375" style="77" customWidth="1"/>
    <col min="6" max="6" width="5.25" style="77" customWidth="1"/>
    <col min="7" max="7" width="7.375" style="77" customWidth="1"/>
    <col min="8" max="8" width="8.625" style="77" customWidth="1"/>
    <col min="9" max="9" width="5.875" style="57" customWidth="1"/>
    <col min="10" max="10" width="5" style="57" customWidth="1"/>
    <col min="11" max="11" width="6.5" style="57" customWidth="1"/>
    <col min="12" max="12" width="10.75" style="57" customWidth="1"/>
    <col min="13" max="13" width="3.125" style="57" customWidth="1"/>
    <col min="14" max="14" width="2.875" style="57" customWidth="1"/>
    <col min="15" max="19" width="3.125" style="57" customWidth="1"/>
    <col min="20" max="20" width="6.875" style="77" customWidth="1"/>
    <col min="21" max="21" width="7.5" style="77" customWidth="1"/>
    <col min="22" max="22" width="8.5" style="77" customWidth="1"/>
    <col min="23" max="23" width="8.375" style="77" customWidth="1"/>
    <col min="24" max="16384" width="9" style="57"/>
  </cols>
  <sheetData>
    <row r="1" spans="1:23" s="56" customFormat="1" ht="26.25" customHeight="1" x14ac:dyDescent="0.2">
      <c r="A1" s="583" t="s">
        <v>28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</row>
    <row r="2" spans="1:23" ht="24" x14ac:dyDescent="0.55000000000000004">
      <c r="A2" s="622" t="s">
        <v>270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</row>
    <row r="3" spans="1:23" ht="24" x14ac:dyDescent="0.4">
      <c r="A3" s="585" t="s">
        <v>9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7"/>
    </row>
    <row r="4" spans="1:23" s="58" customFormat="1" ht="39.75" customHeight="1" x14ac:dyDescent="0.2">
      <c r="A4" s="644" t="s">
        <v>0</v>
      </c>
      <c r="B4" s="660" t="s">
        <v>10</v>
      </c>
      <c r="C4" s="661"/>
      <c r="D4" s="661"/>
      <c r="E4" s="661"/>
      <c r="F4" s="661"/>
      <c r="G4" s="661"/>
      <c r="H4" s="662"/>
      <c r="I4" s="663" t="s">
        <v>7</v>
      </c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5"/>
      <c r="U4" s="666" t="s">
        <v>34</v>
      </c>
      <c r="V4" s="666" t="s">
        <v>42</v>
      </c>
      <c r="W4" s="666" t="s">
        <v>43</v>
      </c>
    </row>
    <row r="5" spans="1:23" s="58" customFormat="1" ht="21" customHeight="1" x14ac:dyDescent="0.2">
      <c r="A5" s="645"/>
      <c r="B5" s="563" t="s">
        <v>1</v>
      </c>
      <c r="C5" s="563" t="s">
        <v>5</v>
      </c>
      <c r="D5" s="641" t="s">
        <v>6</v>
      </c>
      <c r="E5" s="558" t="s">
        <v>47</v>
      </c>
      <c r="F5" s="574" t="s">
        <v>18</v>
      </c>
      <c r="G5" s="567"/>
      <c r="H5" s="568"/>
      <c r="I5" s="655" t="s">
        <v>30</v>
      </c>
      <c r="J5" s="647" t="s">
        <v>31</v>
      </c>
      <c r="K5" s="647" t="s">
        <v>32</v>
      </c>
      <c r="L5" s="647" t="s">
        <v>33</v>
      </c>
      <c r="M5" s="566" t="s">
        <v>40</v>
      </c>
      <c r="N5" s="650"/>
      <c r="O5" s="650"/>
      <c r="P5" s="650"/>
      <c r="Q5" s="650"/>
      <c r="R5" s="650"/>
      <c r="S5" s="651"/>
      <c r="T5" s="647" t="s">
        <v>35</v>
      </c>
      <c r="U5" s="667"/>
      <c r="V5" s="667"/>
      <c r="W5" s="667"/>
    </row>
    <row r="6" spans="1:23" s="58" customFormat="1" ht="15.75" customHeight="1" x14ac:dyDescent="0.2">
      <c r="A6" s="645"/>
      <c r="B6" s="564"/>
      <c r="C6" s="564"/>
      <c r="D6" s="642"/>
      <c r="E6" s="564"/>
      <c r="F6" s="669" t="s">
        <v>17</v>
      </c>
      <c r="G6" s="670"/>
      <c r="H6" s="671"/>
      <c r="I6" s="656"/>
      <c r="J6" s="658"/>
      <c r="K6" s="648"/>
      <c r="L6" s="648"/>
      <c r="M6" s="652"/>
      <c r="N6" s="653"/>
      <c r="O6" s="653"/>
      <c r="P6" s="653"/>
      <c r="Q6" s="653"/>
      <c r="R6" s="653"/>
      <c r="S6" s="654"/>
      <c r="T6" s="648"/>
      <c r="U6" s="667"/>
      <c r="V6" s="667"/>
      <c r="W6" s="667"/>
    </row>
    <row r="7" spans="1:23" s="58" customFormat="1" ht="36" customHeight="1" x14ac:dyDescent="0.2">
      <c r="A7" s="646"/>
      <c r="B7" s="559"/>
      <c r="C7" s="559"/>
      <c r="D7" s="643"/>
      <c r="E7" s="559"/>
      <c r="F7" s="672"/>
      <c r="G7" s="673"/>
      <c r="H7" s="674"/>
      <c r="I7" s="657"/>
      <c r="J7" s="659"/>
      <c r="K7" s="649"/>
      <c r="L7" s="649"/>
      <c r="M7" s="137" t="s">
        <v>11</v>
      </c>
      <c r="N7" s="137" t="s">
        <v>12</v>
      </c>
      <c r="O7" s="137" t="s">
        <v>13</v>
      </c>
      <c r="P7" s="137" t="s">
        <v>14</v>
      </c>
      <c r="Q7" s="137" t="s">
        <v>15</v>
      </c>
      <c r="R7" s="137" t="s">
        <v>20</v>
      </c>
      <c r="S7" s="138" t="s">
        <v>16</v>
      </c>
      <c r="T7" s="649"/>
      <c r="U7" s="668"/>
      <c r="V7" s="668"/>
      <c r="W7" s="668"/>
    </row>
    <row r="8" spans="1:23" s="58" customFormat="1" ht="19.5" customHeight="1" x14ac:dyDescent="0.5">
      <c r="A8" s="139">
        <v>1</v>
      </c>
      <c r="B8" s="140" t="s">
        <v>149</v>
      </c>
      <c r="C8" s="141" t="s">
        <v>160</v>
      </c>
      <c r="D8" s="139">
        <v>1</v>
      </c>
      <c r="E8" s="139" t="s">
        <v>161</v>
      </c>
      <c r="F8" s="142" t="s">
        <v>162</v>
      </c>
      <c r="G8" s="143" t="s">
        <v>163</v>
      </c>
      <c r="H8" s="144" t="s">
        <v>164</v>
      </c>
      <c r="I8" s="145"/>
      <c r="J8" s="145"/>
      <c r="K8" s="141"/>
      <c r="L8" s="146"/>
      <c r="M8" s="145"/>
      <c r="N8" s="145"/>
      <c r="O8" s="145"/>
      <c r="P8" s="145"/>
      <c r="Q8" s="145"/>
      <c r="R8" s="145"/>
      <c r="S8" s="145"/>
      <c r="T8" s="145"/>
      <c r="U8" s="147" t="s">
        <v>166</v>
      </c>
      <c r="V8" s="147" t="s">
        <v>139</v>
      </c>
      <c r="W8" s="53" t="s">
        <v>167</v>
      </c>
    </row>
    <row r="9" spans="1:23" s="58" customFormat="1" ht="19.5" customHeight="1" x14ac:dyDescent="0.5">
      <c r="A9" s="139">
        <v>2</v>
      </c>
      <c r="B9" s="140" t="s">
        <v>149</v>
      </c>
      <c r="C9" s="141" t="s">
        <v>160</v>
      </c>
      <c r="D9" s="139">
        <v>1</v>
      </c>
      <c r="E9" s="139" t="s">
        <v>168</v>
      </c>
      <c r="F9" s="142" t="s">
        <v>162</v>
      </c>
      <c r="G9" s="143" t="s">
        <v>169</v>
      </c>
      <c r="H9" s="144" t="s">
        <v>170</v>
      </c>
      <c r="I9" s="148"/>
      <c r="J9" s="148"/>
      <c r="K9" s="141"/>
      <c r="L9" s="149"/>
      <c r="M9" s="148"/>
      <c r="N9" s="148"/>
      <c r="O9" s="148"/>
      <c r="P9" s="148"/>
      <c r="Q9" s="148"/>
      <c r="R9" s="148"/>
      <c r="S9" s="148"/>
      <c r="T9" s="150"/>
      <c r="U9" s="151" t="s">
        <v>86</v>
      </c>
      <c r="V9" s="151" t="s">
        <v>272</v>
      </c>
      <c r="W9" s="53" t="s">
        <v>171</v>
      </c>
    </row>
    <row r="10" spans="1:23" s="58" customFormat="1" ht="19.5" customHeight="1" x14ac:dyDescent="0.5">
      <c r="A10" s="139">
        <v>3</v>
      </c>
      <c r="B10" s="140" t="s">
        <v>149</v>
      </c>
      <c r="C10" s="141" t="s">
        <v>160</v>
      </c>
      <c r="D10" s="139">
        <v>1</v>
      </c>
      <c r="E10" s="139" t="s">
        <v>172</v>
      </c>
      <c r="F10" s="142" t="s">
        <v>162</v>
      </c>
      <c r="G10" s="143" t="s">
        <v>173</v>
      </c>
      <c r="H10" s="144" t="s">
        <v>174</v>
      </c>
      <c r="I10" s="148"/>
      <c r="J10" s="148"/>
      <c r="K10" s="141"/>
      <c r="L10" s="152"/>
      <c r="M10" s="148"/>
      <c r="N10" s="148"/>
      <c r="O10" s="148"/>
      <c r="P10" s="148"/>
      <c r="Q10" s="148"/>
      <c r="R10" s="148"/>
      <c r="S10" s="148"/>
      <c r="T10" s="148"/>
      <c r="U10" s="151" t="s">
        <v>175</v>
      </c>
      <c r="V10" s="151" t="s">
        <v>272</v>
      </c>
      <c r="W10" s="53" t="s">
        <v>176</v>
      </c>
    </row>
    <row r="11" spans="1:23" s="58" customFormat="1" ht="19.5" customHeight="1" x14ac:dyDescent="0.5">
      <c r="A11" s="139">
        <v>4</v>
      </c>
      <c r="B11" s="140" t="s">
        <v>149</v>
      </c>
      <c r="C11" s="141" t="s">
        <v>177</v>
      </c>
      <c r="D11" s="139">
        <v>6</v>
      </c>
      <c r="E11" s="139" t="s">
        <v>178</v>
      </c>
      <c r="F11" s="142" t="s">
        <v>179</v>
      </c>
      <c r="G11" s="143" t="s">
        <v>180</v>
      </c>
      <c r="H11" s="144" t="s">
        <v>181</v>
      </c>
      <c r="I11" s="148"/>
      <c r="J11" s="148"/>
      <c r="K11" s="141"/>
      <c r="L11" s="152"/>
      <c r="M11" s="148"/>
      <c r="N11" s="148"/>
      <c r="O11" s="148"/>
      <c r="P11" s="148"/>
      <c r="Q11" s="148"/>
      <c r="R11" s="148"/>
      <c r="S11" s="148"/>
      <c r="T11" s="148"/>
      <c r="U11" s="151" t="s">
        <v>175</v>
      </c>
      <c r="V11" s="151" t="s">
        <v>272</v>
      </c>
      <c r="W11" s="53" t="s">
        <v>183</v>
      </c>
    </row>
    <row r="12" spans="1:23" s="58" customFormat="1" ht="19.5" customHeight="1" x14ac:dyDescent="0.5">
      <c r="A12" s="139">
        <v>5</v>
      </c>
      <c r="B12" s="153" t="s">
        <v>184</v>
      </c>
      <c r="C12" s="141" t="s">
        <v>185</v>
      </c>
      <c r="D12" s="139">
        <v>5</v>
      </c>
      <c r="E12" s="139" t="s">
        <v>186</v>
      </c>
      <c r="F12" s="142" t="s">
        <v>162</v>
      </c>
      <c r="G12" s="143" t="s">
        <v>187</v>
      </c>
      <c r="H12" s="144" t="s">
        <v>188</v>
      </c>
      <c r="I12" s="148"/>
      <c r="J12" s="148"/>
      <c r="K12" s="141"/>
      <c r="L12" s="152"/>
      <c r="M12" s="148"/>
      <c r="N12" s="148"/>
      <c r="O12" s="148"/>
      <c r="P12" s="148"/>
      <c r="Q12" s="148"/>
      <c r="R12" s="148"/>
      <c r="S12" s="148"/>
      <c r="T12" s="148"/>
      <c r="U12" s="151" t="s">
        <v>175</v>
      </c>
      <c r="V12" s="151" t="s">
        <v>139</v>
      </c>
      <c r="W12" s="53" t="s">
        <v>189</v>
      </c>
    </row>
    <row r="13" spans="1:23" s="58" customFormat="1" ht="19.5" customHeight="1" x14ac:dyDescent="0.5">
      <c r="A13" s="139">
        <v>6</v>
      </c>
      <c r="B13" s="153" t="s">
        <v>184</v>
      </c>
      <c r="C13" s="141" t="s">
        <v>190</v>
      </c>
      <c r="D13" s="139">
        <v>7</v>
      </c>
      <c r="E13" s="139" t="s">
        <v>191</v>
      </c>
      <c r="F13" s="142" t="s">
        <v>162</v>
      </c>
      <c r="G13" s="143" t="s">
        <v>192</v>
      </c>
      <c r="H13" s="144" t="s">
        <v>193</v>
      </c>
      <c r="I13" s="148"/>
      <c r="J13" s="148"/>
      <c r="K13" s="141"/>
      <c r="L13" s="152"/>
      <c r="M13" s="148"/>
      <c r="N13" s="148"/>
      <c r="O13" s="148"/>
      <c r="P13" s="148"/>
      <c r="Q13" s="148"/>
      <c r="R13" s="148"/>
      <c r="S13" s="148"/>
      <c r="T13" s="148"/>
      <c r="U13" s="154" t="s">
        <v>194</v>
      </c>
      <c r="V13" s="151" t="s">
        <v>272</v>
      </c>
      <c r="W13" s="53" t="s">
        <v>167</v>
      </c>
    </row>
    <row r="14" spans="1:23" s="58" customFormat="1" ht="19.5" customHeight="1" x14ac:dyDescent="0.5">
      <c r="A14" s="139">
        <v>7</v>
      </c>
      <c r="B14" s="140" t="s">
        <v>195</v>
      </c>
      <c r="C14" s="141" t="s">
        <v>196</v>
      </c>
      <c r="D14" s="139">
        <v>16</v>
      </c>
      <c r="E14" s="139" t="s">
        <v>197</v>
      </c>
      <c r="F14" s="142" t="s">
        <v>198</v>
      </c>
      <c r="G14" s="143" t="s">
        <v>199</v>
      </c>
      <c r="H14" s="144" t="s">
        <v>200</v>
      </c>
      <c r="I14" s="148"/>
      <c r="J14" s="148"/>
      <c r="K14" s="141"/>
      <c r="L14" s="152"/>
      <c r="M14" s="148"/>
      <c r="N14" s="148"/>
      <c r="O14" s="148"/>
      <c r="P14" s="148"/>
      <c r="Q14" s="148"/>
      <c r="R14" s="148"/>
      <c r="S14" s="148"/>
      <c r="T14" s="148"/>
      <c r="U14" s="151" t="s">
        <v>175</v>
      </c>
      <c r="V14" s="151"/>
      <c r="W14" s="53" t="s">
        <v>201</v>
      </c>
    </row>
    <row r="15" spans="1:23" s="58" customFormat="1" ht="19.5" customHeight="1" x14ac:dyDescent="0.5">
      <c r="A15" s="139">
        <v>8</v>
      </c>
      <c r="B15" s="153" t="s">
        <v>202</v>
      </c>
      <c r="C15" s="141" t="s">
        <v>202</v>
      </c>
      <c r="D15" s="139">
        <v>3</v>
      </c>
      <c r="E15" s="139" t="s">
        <v>203</v>
      </c>
      <c r="F15" s="142" t="s">
        <v>162</v>
      </c>
      <c r="G15" s="143" t="s">
        <v>204</v>
      </c>
      <c r="H15" s="144" t="s">
        <v>205</v>
      </c>
      <c r="I15" s="148"/>
      <c r="J15" s="148"/>
      <c r="K15" s="141"/>
      <c r="L15" s="152"/>
      <c r="M15" s="148"/>
      <c r="N15" s="148"/>
      <c r="O15" s="148"/>
      <c r="P15" s="148"/>
      <c r="Q15" s="148"/>
      <c r="R15" s="148"/>
      <c r="S15" s="148"/>
      <c r="T15" s="148"/>
      <c r="U15" s="151" t="s">
        <v>206</v>
      </c>
      <c r="V15" s="151"/>
      <c r="W15" s="53" t="s">
        <v>207</v>
      </c>
    </row>
    <row r="16" spans="1:23" s="58" customFormat="1" ht="19.5" customHeight="1" x14ac:dyDescent="0.5">
      <c r="A16" s="139">
        <v>9</v>
      </c>
      <c r="B16" s="153" t="s">
        <v>202</v>
      </c>
      <c r="C16" s="141" t="s">
        <v>208</v>
      </c>
      <c r="D16" s="139">
        <v>5</v>
      </c>
      <c r="E16" s="139" t="s">
        <v>209</v>
      </c>
      <c r="F16" s="142" t="s">
        <v>198</v>
      </c>
      <c r="G16" s="143" t="s">
        <v>210</v>
      </c>
      <c r="H16" s="144" t="s">
        <v>211</v>
      </c>
      <c r="I16" s="148"/>
      <c r="J16" s="148"/>
      <c r="K16" s="141"/>
      <c r="L16" s="152"/>
      <c r="M16" s="148"/>
      <c r="N16" s="148"/>
      <c r="O16" s="148"/>
      <c r="P16" s="148"/>
      <c r="Q16" s="148"/>
      <c r="R16" s="148"/>
      <c r="S16" s="148"/>
      <c r="T16" s="148"/>
      <c r="U16" s="151" t="s">
        <v>175</v>
      </c>
      <c r="V16" s="151"/>
      <c r="W16" s="53" t="s">
        <v>212</v>
      </c>
    </row>
    <row r="17" spans="1:23" s="58" customFormat="1" ht="19.5" customHeight="1" x14ac:dyDescent="0.5">
      <c r="A17" s="139">
        <v>10</v>
      </c>
      <c r="B17" s="153" t="s">
        <v>202</v>
      </c>
      <c r="C17" s="141" t="s">
        <v>213</v>
      </c>
      <c r="D17" s="139">
        <v>8</v>
      </c>
      <c r="E17" s="139" t="s">
        <v>214</v>
      </c>
      <c r="F17" s="142" t="s">
        <v>179</v>
      </c>
      <c r="G17" s="143" t="s">
        <v>215</v>
      </c>
      <c r="H17" s="144" t="s">
        <v>216</v>
      </c>
      <c r="I17" s="148"/>
      <c r="J17" s="148"/>
      <c r="K17" s="141"/>
      <c r="L17" s="152"/>
      <c r="M17" s="148"/>
      <c r="N17" s="148"/>
      <c r="O17" s="148"/>
      <c r="P17" s="148"/>
      <c r="Q17" s="148"/>
      <c r="R17" s="148"/>
      <c r="S17" s="148"/>
      <c r="T17" s="148"/>
      <c r="U17" s="155" t="s">
        <v>217</v>
      </c>
      <c r="V17" s="151"/>
      <c r="W17" s="53" t="s">
        <v>218</v>
      </c>
    </row>
    <row r="18" spans="1:23" s="58" customFormat="1" ht="19.5" customHeight="1" x14ac:dyDescent="0.5">
      <c r="A18" s="139">
        <v>11</v>
      </c>
      <c r="B18" s="153" t="s">
        <v>202</v>
      </c>
      <c r="C18" s="141" t="s">
        <v>213</v>
      </c>
      <c r="D18" s="139">
        <v>8</v>
      </c>
      <c r="E18" s="139" t="s">
        <v>219</v>
      </c>
      <c r="F18" s="142" t="s">
        <v>162</v>
      </c>
      <c r="G18" s="143" t="s">
        <v>220</v>
      </c>
      <c r="H18" s="144" t="s">
        <v>221</v>
      </c>
      <c r="I18" s="148"/>
      <c r="J18" s="148"/>
      <c r="K18" s="141"/>
      <c r="L18" s="152"/>
      <c r="M18" s="148"/>
      <c r="N18" s="148"/>
      <c r="O18" s="148"/>
      <c r="P18" s="148"/>
      <c r="Q18" s="148"/>
      <c r="R18" s="148"/>
      <c r="S18" s="148"/>
      <c r="T18" s="148"/>
      <c r="U18" s="156" t="s">
        <v>222</v>
      </c>
      <c r="V18" s="151"/>
      <c r="W18" s="53" t="s">
        <v>223</v>
      </c>
    </row>
    <row r="19" spans="1:23" s="58" customFormat="1" ht="19.5" customHeight="1" x14ac:dyDescent="0.5">
      <c r="A19" s="139">
        <v>12</v>
      </c>
      <c r="B19" s="153" t="s">
        <v>224</v>
      </c>
      <c r="C19" s="141" t="s">
        <v>225</v>
      </c>
      <c r="D19" s="139">
        <v>2</v>
      </c>
      <c r="E19" s="139" t="s">
        <v>226</v>
      </c>
      <c r="F19" s="142" t="s">
        <v>162</v>
      </c>
      <c r="G19" s="143" t="s">
        <v>227</v>
      </c>
      <c r="H19" s="144" t="s">
        <v>228</v>
      </c>
      <c r="I19" s="148"/>
      <c r="J19" s="148"/>
      <c r="K19" s="141"/>
      <c r="L19" s="152"/>
      <c r="M19" s="148"/>
      <c r="N19" s="148"/>
      <c r="O19" s="148"/>
      <c r="P19" s="148"/>
      <c r="Q19" s="148"/>
      <c r="R19" s="148"/>
      <c r="S19" s="148"/>
      <c r="T19" s="148"/>
      <c r="U19" s="155" t="s">
        <v>229</v>
      </c>
      <c r="V19" s="151"/>
      <c r="W19" s="53" t="s">
        <v>230</v>
      </c>
    </row>
    <row r="20" spans="1:23" s="58" customFormat="1" ht="19.5" customHeight="1" x14ac:dyDescent="0.5">
      <c r="A20" s="139">
        <v>13</v>
      </c>
      <c r="B20" s="153" t="s">
        <v>224</v>
      </c>
      <c r="C20" s="141" t="s">
        <v>231</v>
      </c>
      <c r="D20" s="139">
        <v>3</v>
      </c>
      <c r="E20" s="139" t="s">
        <v>232</v>
      </c>
      <c r="F20" s="142" t="s">
        <v>198</v>
      </c>
      <c r="G20" s="143" t="s">
        <v>233</v>
      </c>
      <c r="H20" s="144" t="s">
        <v>234</v>
      </c>
      <c r="I20" s="148"/>
      <c r="J20" s="148"/>
      <c r="K20" s="141"/>
      <c r="L20" s="152"/>
      <c r="M20" s="148"/>
      <c r="N20" s="148"/>
      <c r="O20" s="148"/>
      <c r="P20" s="148"/>
      <c r="Q20" s="148"/>
      <c r="R20" s="148"/>
      <c r="S20" s="148"/>
      <c r="T20" s="148"/>
      <c r="U20" s="151" t="s">
        <v>175</v>
      </c>
      <c r="V20" s="151"/>
      <c r="W20" s="53" t="s">
        <v>235</v>
      </c>
    </row>
    <row r="21" spans="1:23" s="58" customFormat="1" ht="19.5" customHeight="1" x14ac:dyDescent="0.5">
      <c r="A21" s="139">
        <v>14</v>
      </c>
      <c r="B21" s="153" t="s">
        <v>224</v>
      </c>
      <c r="C21" s="141" t="s">
        <v>224</v>
      </c>
      <c r="D21" s="139">
        <v>4</v>
      </c>
      <c r="E21" s="139" t="s">
        <v>236</v>
      </c>
      <c r="F21" s="142" t="s">
        <v>162</v>
      </c>
      <c r="G21" s="143" t="s">
        <v>237</v>
      </c>
      <c r="H21" s="144" t="s">
        <v>238</v>
      </c>
      <c r="I21" s="148"/>
      <c r="J21" s="148"/>
      <c r="K21" s="141"/>
      <c r="L21" s="152"/>
      <c r="M21" s="148"/>
      <c r="N21" s="148"/>
      <c r="O21" s="148"/>
      <c r="P21" s="148"/>
      <c r="Q21" s="148"/>
      <c r="R21" s="148"/>
      <c r="S21" s="148"/>
      <c r="T21" s="148"/>
      <c r="U21" s="156" t="s">
        <v>239</v>
      </c>
      <c r="V21" s="151" t="s">
        <v>272</v>
      </c>
      <c r="W21" s="53" t="s">
        <v>240</v>
      </c>
    </row>
    <row r="22" spans="1:23" s="58" customFormat="1" ht="19.5" customHeight="1" x14ac:dyDescent="0.5">
      <c r="A22" s="139">
        <v>15</v>
      </c>
      <c r="B22" s="153" t="s">
        <v>224</v>
      </c>
      <c r="C22" s="141" t="s">
        <v>224</v>
      </c>
      <c r="D22" s="139">
        <v>4</v>
      </c>
      <c r="E22" s="139" t="s">
        <v>241</v>
      </c>
      <c r="F22" s="142" t="s">
        <v>198</v>
      </c>
      <c r="G22" s="143" t="s">
        <v>242</v>
      </c>
      <c r="H22" s="144" t="s">
        <v>243</v>
      </c>
      <c r="I22" s="148"/>
      <c r="J22" s="148"/>
      <c r="K22" s="141"/>
      <c r="L22" s="152"/>
      <c r="M22" s="148"/>
      <c r="N22" s="148"/>
      <c r="O22" s="148"/>
      <c r="P22" s="148"/>
      <c r="Q22" s="148"/>
      <c r="R22" s="148"/>
      <c r="S22" s="148"/>
      <c r="T22" s="148"/>
      <c r="U22" s="156" t="s">
        <v>239</v>
      </c>
      <c r="V22" s="151" t="s">
        <v>272</v>
      </c>
      <c r="W22" s="53" t="s">
        <v>244</v>
      </c>
    </row>
    <row r="23" spans="1:23" s="58" customFormat="1" ht="19.5" customHeight="1" x14ac:dyDescent="0.5">
      <c r="A23" s="139">
        <v>16</v>
      </c>
      <c r="B23" s="153" t="s">
        <v>224</v>
      </c>
      <c r="C23" s="141" t="s">
        <v>224</v>
      </c>
      <c r="D23" s="139">
        <v>4</v>
      </c>
      <c r="E23" s="139" t="s">
        <v>245</v>
      </c>
      <c r="F23" s="142" t="s">
        <v>198</v>
      </c>
      <c r="G23" s="143" t="s">
        <v>246</v>
      </c>
      <c r="H23" s="144" t="s">
        <v>238</v>
      </c>
      <c r="I23" s="148"/>
      <c r="J23" s="148"/>
      <c r="K23" s="141"/>
      <c r="L23" s="152"/>
      <c r="M23" s="148"/>
      <c r="N23" s="148"/>
      <c r="O23" s="148"/>
      <c r="P23" s="148"/>
      <c r="Q23" s="148"/>
      <c r="R23" s="148"/>
      <c r="S23" s="148"/>
      <c r="T23" s="148"/>
      <c r="U23" s="151" t="s">
        <v>175</v>
      </c>
      <c r="V23" s="151" t="s">
        <v>139</v>
      </c>
      <c r="W23" s="53" t="s">
        <v>247</v>
      </c>
    </row>
    <row r="24" spans="1:23" s="58" customFormat="1" ht="19.5" customHeight="1" x14ac:dyDescent="0.5">
      <c r="A24" s="180">
        <v>17</v>
      </c>
      <c r="B24" s="181" t="s">
        <v>224</v>
      </c>
      <c r="C24" s="182" t="s">
        <v>248</v>
      </c>
      <c r="D24" s="180">
        <v>6</v>
      </c>
      <c r="E24" s="180" t="s">
        <v>60</v>
      </c>
      <c r="F24" s="183" t="s">
        <v>198</v>
      </c>
      <c r="G24" s="184" t="s">
        <v>249</v>
      </c>
      <c r="H24" s="185" t="s">
        <v>250</v>
      </c>
      <c r="I24" s="186"/>
      <c r="J24" s="186"/>
      <c r="K24" s="182"/>
      <c r="L24" s="187"/>
      <c r="M24" s="186"/>
      <c r="N24" s="186"/>
      <c r="O24" s="186"/>
      <c r="P24" s="186"/>
      <c r="Q24" s="186"/>
      <c r="R24" s="186"/>
      <c r="S24" s="186"/>
      <c r="T24" s="186"/>
      <c r="U24" s="188" t="s">
        <v>175</v>
      </c>
      <c r="V24" s="188" t="s">
        <v>272</v>
      </c>
      <c r="W24" s="189" t="s">
        <v>251</v>
      </c>
    </row>
    <row r="25" spans="1:23" s="60" customFormat="1" ht="21.75" x14ac:dyDescent="0.5">
      <c r="A25" s="157">
        <v>18</v>
      </c>
      <c r="B25" s="172" t="s">
        <v>252</v>
      </c>
      <c r="C25" s="158" t="s">
        <v>253</v>
      </c>
      <c r="D25" s="157">
        <v>5</v>
      </c>
      <c r="E25" s="157" t="s">
        <v>254</v>
      </c>
      <c r="F25" s="159" t="s">
        <v>162</v>
      </c>
      <c r="G25" s="160" t="s">
        <v>255</v>
      </c>
      <c r="H25" s="161" t="s">
        <v>256</v>
      </c>
      <c r="I25" s="173"/>
      <c r="J25" s="173"/>
      <c r="K25" s="158"/>
      <c r="L25" s="190"/>
      <c r="M25" s="190"/>
      <c r="N25" s="190"/>
      <c r="O25" s="190"/>
      <c r="P25" s="190"/>
      <c r="Q25" s="190"/>
      <c r="R25" s="190"/>
      <c r="S25" s="190"/>
      <c r="T25" s="173"/>
      <c r="U25" s="173" t="s">
        <v>222</v>
      </c>
      <c r="V25" s="173"/>
      <c r="W25" s="54" t="s">
        <v>257</v>
      </c>
    </row>
    <row r="26" spans="1:23" s="60" customFormat="1" ht="21.75" x14ac:dyDescent="0.5">
      <c r="A26" s="162">
        <v>19</v>
      </c>
      <c r="B26" s="163" t="s">
        <v>252</v>
      </c>
      <c r="C26" s="164" t="s">
        <v>258</v>
      </c>
      <c r="D26" s="162">
        <v>24</v>
      </c>
      <c r="E26" s="162" t="s">
        <v>259</v>
      </c>
      <c r="F26" s="165" t="s">
        <v>162</v>
      </c>
      <c r="G26" s="166" t="s">
        <v>260</v>
      </c>
      <c r="H26" s="167" t="s">
        <v>261</v>
      </c>
      <c r="I26" s="168"/>
      <c r="J26" s="168"/>
      <c r="K26" s="164"/>
      <c r="L26" s="169"/>
      <c r="M26" s="169"/>
      <c r="N26" s="169"/>
      <c r="O26" s="169"/>
      <c r="P26" s="169"/>
      <c r="Q26" s="169"/>
      <c r="R26" s="169"/>
      <c r="S26" s="169"/>
      <c r="T26" s="168"/>
      <c r="U26" s="168" t="s">
        <v>175</v>
      </c>
      <c r="V26" s="168"/>
      <c r="W26" s="55" t="s">
        <v>263</v>
      </c>
    </row>
    <row r="27" spans="1:23" s="60" customFormat="1" ht="24" x14ac:dyDescent="0.55000000000000004">
      <c r="A27" s="157">
        <v>20</v>
      </c>
      <c r="B27" s="172" t="s">
        <v>264</v>
      </c>
      <c r="C27" s="158" t="s">
        <v>265</v>
      </c>
      <c r="D27" s="157">
        <v>3</v>
      </c>
      <c r="E27" s="157" t="s">
        <v>266</v>
      </c>
      <c r="F27" s="50" t="s">
        <v>198</v>
      </c>
      <c r="G27" s="51" t="s">
        <v>267</v>
      </c>
      <c r="H27" s="52" t="s">
        <v>268</v>
      </c>
      <c r="I27" s="170"/>
      <c r="J27" s="170"/>
      <c r="K27" s="158"/>
      <c r="L27" s="171"/>
      <c r="M27" s="171"/>
      <c r="N27" s="171"/>
      <c r="O27" s="171"/>
      <c r="P27" s="171"/>
      <c r="Q27" s="171"/>
      <c r="R27" s="171"/>
      <c r="S27" s="171"/>
      <c r="T27" s="170"/>
      <c r="U27" s="170" t="s">
        <v>175</v>
      </c>
      <c r="V27" s="173"/>
      <c r="W27" s="54" t="s">
        <v>269</v>
      </c>
    </row>
    <row r="28" spans="1:23" s="60" customFormat="1" ht="21.75" x14ac:dyDescent="0.5">
      <c r="A28" s="174"/>
      <c r="B28" s="174" t="s">
        <v>3</v>
      </c>
      <c r="C28" s="174"/>
      <c r="D28" s="174"/>
      <c r="E28" s="174"/>
      <c r="F28" s="175"/>
      <c r="G28" s="176"/>
      <c r="H28" s="177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4">
        <v>0</v>
      </c>
      <c r="U28" s="174"/>
      <c r="V28" s="179"/>
      <c r="W28" s="179"/>
    </row>
    <row r="29" spans="1:23" s="62" customFormat="1" ht="19.5" x14ac:dyDescent="0.45">
      <c r="A29" s="67"/>
      <c r="B29" s="67"/>
      <c r="C29" s="67"/>
      <c r="D29" s="67"/>
      <c r="E29" s="67"/>
      <c r="F29" s="67"/>
      <c r="G29" s="67"/>
      <c r="H29" s="67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7"/>
      <c r="U29" s="67"/>
      <c r="V29" s="67"/>
      <c r="W29" s="67"/>
    </row>
    <row r="30" spans="1:23" s="62" customFormat="1" ht="19.5" x14ac:dyDescent="0.45">
      <c r="A30" s="69"/>
      <c r="B30" s="69"/>
      <c r="C30" s="69"/>
      <c r="D30" s="69"/>
      <c r="E30" s="69"/>
      <c r="F30" s="69"/>
      <c r="G30" s="69"/>
      <c r="H30" s="69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69"/>
      <c r="U30" s="69"/>
      <c r="V30" s="69"/>
      <c r="W30" s="69"/>
    </row>
    <row r="31" spans="1:23" ht="24" x14ac:dyDescent="0.55000000000000004">
      <c r="A31" s="71" t="s">
        <v>2</v>
      </c>
      <c r="B31" s="72"/>
      <c r="C31" s="73" t="s">
        <v>38</v>
      </c>
      <c r="D31" s="74"/>
      <c r="E31" s="75" t="s">
        <v>272</v>
      </c>
      <c r="F31" s="75"/>
      <c r="G31" s="75"/>
      <c r="H31" s="73" t="s">
        <v>41</v>
      </c>
      <c r="I31" s="74"/>
      <c r="J31" s="74"/>
      <c r="L31" s="73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</row>
    <row r="32" spans="1:23" ht="24" x14ac:dyDescent="0.55000000000000004">
      <c r="A32" s="613" t="s">
        <v>26</v>
      </c>
      <c r="B32" s="613"/>
      <c r="C32" s="613"/>
      <c r="D32" s="613"/>
      <c r="E32" s="613"/>
      <c r="F32" s="613"/>
      <c r="G32" s="613"/>
      <c r="H32" s="613"/>
      <c r="I32" s="613"/>
      <c r="J32" s="613"/>
      <c r="K32" s="613"/>
      <c r="L32" s="613"/>
      <c r="M32" s="613"/>
      <c r="N32" s="613"/>
      <c r="O32" s="613"/>
      <c r="P32" s="613"/>
      <c r="Q32" s="613"/>
      <c r="R32" s="613"/>
      <c r="S32" s="613"/>
      <c r="T32" s="613"/>
      <c r="U32" s="613"/>
      <c r="V32" s="613"/>
      <c r="W32" s="613"/>
    </row>
    <row r="33" spans="1:23" ht="24" x14ac:dyDescent="0.55000000000000004">
      <c r="A33" s="613" t="s">
        <v>25</v>
      </c>
      <c r="B33" s="613"/>
      <c r="C33" s="613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13"/>
      <c r="P33" s="613"/>
      <c r="Q33" s="613"/>
      <c r="R33" s="613"/>
      <c r="S33" s="613"/>
      <c r="T33" s="613"/>
      <c r="U33" s="613"/>
      <c r="V33" s="613"/>
      <c r="W33" s="613"/>
    </row>
    <row r="34" spans="1:23" ht="24" x14ac:dyDescent="0.55000000000000004">
      <c r="A34" s="614" t="s">
        <v>24</v>
      </c>
      <c r="B34" s="614"/>
      <c r="C34" s="614"/>
      <c r="D34" s="614"/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</row>
    <row r="35" spans="1:23" ht="24" x14ac:dyDescent="0.55000000000000004">
      <c r="A35" s="614" t="s">
        <v>23</v>
      </c>
      <c r="B35" s="614"/>
      <c r="C35" s="614"/>
      <c r="D35" s="614"/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</row>
    <row r="36" spans="1:23" ht="24" x14ac:dyDescent="0.55000000000000004">
      <c r="A36" s="614" t="s">
        <v>21</v>
      </c>
      <c r="B36" s="614"/>
      <c r="C36" s="614"/>
      <c r="D36" s="614"/>
      <c r="E36" s="614"/>
      <c r="F36" s="614"/>
      <c r="G36" s="614"/>
      <c r="H36" s="614"/>
      <c r="I36" s="614"/>
      <c r="J36" s="614"/>
      <c r="K36" s="614"/>
      <c r="L36" s="614"/>
      <c r="M36" s="614"/>
      <c r="N36" s="614"/>
      <c r="O36" s="614"/>
      <c r="P36" s="614"/>
      <c r="Q36" s="614"/>
      <c r="R36" s="614"/>
      <c r="S36" s="614"/>
      <c r="T36" s="614"/>
      <c r="U36" s="614"/>
      <c r="V36" s="614"/>
      <c r="W36" s="614"/>
    </row>
    <row r="37" spans="1:23" ht="24" x14ac:dyDescent="0.55000000000000004">
      <c r="A37" s="614" t="s">
        <v>27</v>
      </c>
      <c r="B37" s="614"/>
      <c r="C37" s="614"/>
      <c r="D37" s="614"/>
      <c r="E37" s="614"/>
      <c r="F37" s="614"/>
      <c r="G37" s="614"/>
      <c r="H37" s="614"/>
      <c r="I37" s="614"/>
      <c r="J37" s="614"/>
      <c r="K37" s="614"/>
      <c r="L37" s="614"/>
      <c r="M37" s="614"/>
      <c r="N37" s="614"/>
      <c r="O37" s="614"/>
      <c r="P37" s="614"/>
      <c r="Q37" s="614"/>
      <c r="R37" s="614"/>
      <c r="S37" s="614"/>
      <c r="T37" s="614"/>
      <c r="U37" s="614"/>
      <c r="V37" s="614"/>
      <c r="W37" s="614"/>
    </row>
    <row r="38" spans="1:23" ht="24" x14ac:dyDescent="0.55000000000000004">
      <c r="A38" s="614" t="s">
        <v>22</v>
      </c>
      <c r="B38" s="614"/>
      <c r="C38" s="614"/>
      <c r="D38" s="614"/>
      <c r="E38" s="614"/>
      <c r="F38" s="614"/>
      <c r="G38" s="614"/>
      <c r="H38" s="614"/>
      <c r="I38" s="614"/>
      <c r="J38" s="614"/>
      <c r="K38" s="614"/>
      <c r="L38" s="614"/>
      <c r="M38" s="614"/>
      <c r="N38" s="614"/>
      <c r="O38" s="614"/>
      <c r="P38" s="614"/>
      <c r="Q38" s="614"/>
      <c r="R38" s="614"/>
      <c r="S38" s="614"/>
      <c r="T38" s="614"/>
      <c r="U38" s="614"/>
      <c r="V38" s="614"/>
      <c r="W38" s="614"/>
    </row>
    <row r="39" spans="1:23" ht="21.75" x14ac:dyDescent="0.5">
      <c r="A39" s="620" t="s">
        <v>45</v>
      </c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</row>
    <row r="40" spans="1:23" ht="24" x14ac:dyDescent="0.55000000000000004">
      <c r="A40" s="614"/>
      <c r="B40" s="614"/>
      <c r="C40" s="614"/>
      <c r="D40" s="614"/>
      <c r="E40" s="614"/>
      <c r="F40" s="614"/>
      <c r="G40" s="614"/>
      <c r="H40" s="614"/>
      <c r="I40" s="614"/>
      <c r="J40" s="614"/>
      <c r="K40" s="614"/>
      <c r="L40" s="614"/>
      <c r="M40" s="614"/>
      <c r="N40" s="614"/>
      <c r="O40" s="614"/>
      <c r="P40" s="614"/>
      <c r="Q40" s="614"/>
      <c r="R40" s="614"/>
      <c r="S40" s="614"/>
      <c r="T40" s="614"/>
      <c r="U40" s="614"/>
      <c r="V40" s="76"/>
      <c r="W40" s="76"/>
    </row>
    <row r="41" spans="1:23" x14ac:dyDescent="0.4">
      <c r="A41" s="57"/>
      <c r="B41" s="57"/>
      <c r="C41" s="57"/>
      <c r="D41" s="57"/>
      <c r="E41" s="57"/>
      <c r="F41" s="57"/>
      <c r="G41" s="57"/>
      <c r="H41" s="57"/>
    </row>
    <row r="42" spans="1:23" x14ac:dyDescent="0.4">
      <c r="A42" s="603"/>
      <c r="B42" s="603"/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</row>
  </sheetData>
  <mergeCells count="32">
    <mergeCell ref="A1:W1"/>
    <mergeCell ref="A2:W2"/>
    <mergeCell ref="A3:W3"/>
    <mergeCell ref="B4:H4"/>
    <mergeCell ref="I4:T4"/>
    <mergeCell ref="U4:U7"/>
    <mergeCell ref="V4:V7"/>
    <mergeCell ref="W4:W7"/>
    <mergeCell ref="T5:T7"/>
    <mergeCell ref="F6:H6"/>
    <mergeCell ref="F7:H7"/>
    <mergeCell ref="A32:W32"/>
    <mergeCell ref="F5:H5"/>
    <mergeCell ref="I5:I7"/>
    <mergeCell ref="J5:J7"/>
    <mergeCell ref="K5:K7"/>
    <mergeCell ref="A39:W39"/>
    <mergeCell ref="A40:U40"/>
    <mergeCell ref="A42:W42"/>
    <mergeCell ref="B5:B7"/>
    <mergeCell ref="C5:C7"/>
    <mergeCell ref="D5:D7"/>
    <mergeCell ref="E5:E7"/>
    <mergeCell ref="A4:A7"/>
    <mergeCell ref="A33:W33"/>
    <mergeCell ref="A34:W34"/>
    <mergeCell ref="A35:W35"/>
    <mergeCell ref="A36:W36"/>
    <mergeCell ref="A37:W37"/>
    <mergeCell ref="A38:W38"/>
    <mergeCell ref="L5:L7"/>
    <mergeCell ref="M5:S6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4294967293" verticalDpi="300" r:id="rId1"/>
  <headerFooter>
    <oddHeader>&amp;Rแบบที่ 2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7" zoomScaleNormal="100" zoomScaleSheetLayoutView="106" workbookViewId="0">
      <selection activeCell="R17" sqref="R17"/>
    </sheetView>
  </sheetViews>
  <sheetFormatPr defaultRowHeight="17.25" x14ac:dyDescent="0.4"/>
  <cols>
    <col min="1" max="1" width="3.375" style="77" customWidth="1"/>
    <col min="2" max="2" width="6.5" style="77" customWidth="1"/>
    <col min="3" max="3" width="7.875" style="77" customWidth="1"/>
    <col min="4" max="4" width="5.5" style="77" customWidth="1"/>
    <col min="5" max="5" width="6.375" style="77" customWidth="1"/>
    <col min="6" max="6" width="20.375" style="77" customWidth="1"/>
    <col min="7" max="8" width="6.625" style="57" customWidth="1"/>
    <col min="9" max="9" width="6.5" style="57" customWidth="1"/>
    <col min="10" max="10" width="8.25" style="57" customWidth="1"/>
    <col min="11" max="11" width="3.125" style="57" customWidth="1"/>
    <col min="12" max="12" width="2.875" style="57" customWidth="1"/>
    <col min="13" max="17" width="3.125" style="57" customWidth="1"/>
    <col min="18" max="18" width="8.625" style="77" customWidth="1"/>
    <col min="19" max="20" width="8.5" style="77" customWidth="1"/>
    <col min="21" max="21" width="9.5" style="237" customWidth="1"/>
    <col min="22" max="16384" width="9" style="57"/>
  </cols>
  <sheetData>
    <row r="1" spans="1:21" s="56" customFormat="1" ht="26.25" customHeight="1" x14ac:dyDescent="0.2">
      <c r="A1" s="583" t="s">
        <v>28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</row>
    <row r="2" spans="1:21" ht="24" x14ac:dyDescent="0.55000000000000004">
      <c r="A2" s="622" t="s">
        <v>323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</row>
    <row r="3" spans="1:21" ht="24" x14ac:dyDescent="0.4">
      <c r="A3" s="585" t="s">
        <v>9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7"/>
    </row>
    <row r="4" spans="1:21" s="58" customFormat="1" ht="19.5" customHeight="1" x14ac:dyDescent="0.2">
      <c r="A4" s="600" t="s">
        <v>0</v>
      </c>
      <c r="B4" s="588" t="s">
        <v>10</v>
      </c>
      <c r="C4" s="589"/>
      <c r="D4" s="589"/>
      <c r="E4" s="589"/>
      <c r="F4" s="590"/>
      <c r="G4" s="663" t="s">
        <v>7</v>
      </c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5"/>
      <c r="S4" s="666" t="s">
        <v>34</v>
      </c>
      <c r="T4" s="666" t="s">
        <v>42</v>
      </c>
      <c r="U4" s="675" t="s">
        <v>43</v>
      </c>
    </row>
    <row r="5" spans="1:21" s="58" customFormat="1" ht="21" customHeight="1" x14ac:dyDescent="0.2">
      <c r="A5" s="601"/>
      <c r="B5" s="599" t="s">
        <v>1</v>
      </c>
      <c r="C5" s="599" t="s">
        <v>5</v>
      </c>
      <c r="D5" s="599" t="s">
        <v>6</v>
      </c>
      <c r="E5" s="596" t="s">
        <v>47</v>
      </c>
      <c r="F5" s="596" t="s">
        <v>327</v>
      </c>
      <c r="G5" s="655" t="s">
        <v>30</v>
      </c>
      <c r="H5" s="647" t="s">
        <v>31</v>
      </c>
      <c r="I5" s="647" t="s">
        <v>32</v>
      </c>
      <c r="J5" s="647" t="s">
        <v>33</v>
      </c>
      <c r="K5" s="566" t="s">
        <v>40</v>
      </c>
      <c r="L5" s="650"/>
      <c r="M5" s="650"/>
      <c r="N5" s="650"/>
      <c r="O5" s="650"/>
      <c r="P5" s="650"/>
      <c r="Q5" s="651"/>
      <c r="R5" s="647" t="s">
        <v>35</v>
      </c>
      <c r="S5" s="667"/>
      <c r="T5" s="667"/>
      <c r="U5" s="676"/>
    </row>
    <row r="6" spans="1:21" s="58" customFormat="1" ht="17.25" customHeight="1" x14ac:dyDescent="0.2">
      <c r="A6" s="601"/>
      <c r="B6" s="597"/>
      <c r="C6" s="597"/>
      <c r="D6" s="597"/>
      <c r="E6" s="597"/>
      <c r="F6" s="597"/>
      <c r="G6" s="656"/>
      <c r="H6" s="658"/>
      <c r="I6" s="648"/>
      <c r="J6" s="648"/>
      <c r="K6" s="652"/>
      <c r="L6" s="653"/>
      <c r="M6" s="653"/>
      <c r="N6" s="653"/>
      <c r="O6" s="653"/>
      <c r="P6" s="653"/>
      <c r="Q6" s="654"/>
      <c r="R6" s="648"/>
      <c r="S6" s="667"/>
      <c r="T6" s="667"/>
      <c r="U6" s="676"/>
    </row>
    <row r="7" spans="1:21" s="58" customFormat="1" ht="43.5" customHeight="1" x14ac:dyDescent="0.2">
      <c r="A7" s="602"/>
      <c r="B7" s="598"/>
      <c r="C7" s="598"/>
      <c r="D7" s="598"/>
      <c r="E7" s="598"/>
      <c r="F7" s="598"/>
      <c r="G7" s="657"/>
      <c r="H7" s="659"/>
      <c r="I7" s="649"/>
      <c r="J7" s="649"/>
      <c r="K7" s="137" t="s">
        <v>11</v>
      </c>
      <c r="L7" s="137" t="s">
        <v>12</v>
      </c>
      <c r="M7" s="137" t="s">
        <v>13</v>
      </c>
      <c r="N7" s="137" t="s">
        <v>14</v>
      </c>
      <c r="O7" s="137" t="s">
        <v>15</v>
      </c>
      <c r="P7" s="137" t="s">
        <v>20</v>
      </c>
      <c r="Q7" s="138" t="s">
        <v>16</v>
      </c>
      <c r="R7" s="649"/>
      <c r="S7" s="668"/>
      <c r="T7" s="668"/>
      <c r="U7" s="677"/>
    </row>
    <row r="8" spans="1:21" s="226" customFormat="1" ht="19.5" customHeight="1" x14ac:dyDescent="0.2">
      <c r="A8" s="221">
        <v>1</v>
      </c>
      <c r="B8" s="222" t="s">
        <v>150</v>
      </c>
      <c r="C8" s="249" t="s">
        <v>305</v>
      </c>
      <c r="D8" s="249">
        <v>2</v>
      </c>
      <c r="E8" s="238" t="s">
        <v>306</v>
      </c>
      <c r="F8" s="239" t="s">
        <v>307</v>
      </c>
      <c r="G8" s="249"/>
      <c r="H8" s="249"/>
      <c r="I8" s="249"/>
      <c r="J8" s="222"/>
      <c r="K8" s="222"/>
      <c r="L8" s="222"/>
      <c r="M8" s="222"/>
      <c r="N8" s="222"/>
      <c r="O8" s="222"/>
      <c r="P8" s="222"/>
      <c r="Q8" s="222"/>
      <c r="R8" s="222"/>
      <c r="S8" s="223" t="s">
        <v>308</v>
      </c>
      <c r="T8" s="224" t="s">
        <v>272</v>
      </c>
      <c r="U8" s="225">
        <v>30400</v>
      </c>
    </row>
    <row r="9" spans="1:21" s="230" customFormat="1" ht="21.75" x14ac:dyDescent="0.5">
      <c r="A9" s="227">
        <v>2</v>
      </c>
      <c r="B9" s="228" t="s">
        <v>150</v>
      </c>
      <c r="C9" s="170" t="s">
        <v>305</v>
      </c>
      <c r="D9" s="170">
        <v>2</v>
      </c>
      <c r="E9" s="170" t="s">
        <v>309</v>
      </c>
      <c r="F9" s="240" t="s">
        <v>310</v>
      </c>
      <c r="G9" s="170"/>
      <c r="H9" s="170"/>
      <c r="I9" s="241"/>
      <c r="J9" s="228"/>
      <c r="K9" s="228"/>
      <c r="L9" s="228"/>
      <c r="M9" s="228"/>
      <c r="N9" s="228"/>
      <c r="O9" s="228"/>
      <c r="P9" s="228"/>
      <c r="Q9" s="228"/>
      <c r="R9" s="228"/>
      <c r="S9" s="170" t="s">
        <v>222</v>
      </c>
      <c r="T9" s="227" t="s">
        <v>272</v>
      </c>
      <c r="U9" s="229">
        <v>36666.67</v>
      </c>
    </row>
    <row r="10" spans="1:21" s="230" customFormat="1" ht="21.75" x14ac:dyDescent="0.5">
      <c r="A10" s="227">
        <v>3</v>
      </c>
      <c r="B10" s="228" t="s">
        <v>150</v>
      </c>
      <c r="C10" s="170" t="s">
        <v>311</v>
      </c>
      <c r="D10" s="170">
        <v>3</v>
      </c>
      <c r="E10" s="170" t="s">
        <v>312</v>
      </c>
      <c r="F10" s="240" t="s">
        <v>313</v>
      </c>
      <c r="G10" s="170"/>
      <c r="H10" s="170"/>
      <c r="I10" s="241"/>
      <c r="J10" s="228"/>
      <c r="K10" s="228"/>
      <c r="L10" s="228"/>
      <c r="M10" s="228"/>
      <c r="N10" s="228"/>
      <c r="O10" s="228"/>
      <c r="P10" s="228"/>
      <c r="Q10" s="228"/>
      <c r="R10" s="228"/>
      <c r="S10" s="170" t="s">
        <v>92</v>
      </c>
      <c r="T10" s="227" t="s">
        <v>272</v>
      </c>
      <c r="U10" s="229">
        <v>30000</v>
      </c>
    </row>
    <row r="11" spans="1:21" s="230" customFormat="1" ht="21.75" x14ac:dyDescent="0.5">
      <c r="A11" s="227">
        <v>4</v>
      </c>
      <c r="B11" s="228" t="s">
        <v>150</v>
      </c>
      <c r="C11" s="170" t="s">
        <v>314</v>
      </c>
      <c r="D11" s="170">
        <v>5</v>
      </c>
      <c r="E11" s="170">
        <v>102</v>
      </c>
      <c r="F11" s="240" t="s">
        <v>315</v>
      </c>
      <c r="G11" s="241"/>
      <c r="H11" s="170"/>
      <c r="I11" s="170"/>
      <c r="J11" s="228"/>
      <c r="K11" s="228"/>
      <c r="L11" s="228"/>
      <c r="M11" s="228"/>
      <c r="N11" s="228"/>
      <c r="O11" s="228"/>
      <c r="P11" s="228"/>
      <c r="Q11" s="228"/>
      <c r="R11" s="228"/>
      <c r="S11" s="170" t="s">
        <v>308</v>
      </c>
      <c r="T11" s="227"/>
      <c r="U11" s="229">
        <v>30000</v>
      </c>
    </row>
    <row r="12" spans="1:21" s="230" customFormat="1" ht="21.75" x14ac:dyDescent="0.5">
      <c r="A12" s="227">
        <v>5</v>
      </c>
      <c r="B12" s="228" t="s">
        <v>150</v>
      </c>
      <c r="C12" s="170" t="s">
        <v>314</v>
      </c>
      <c r="D12" s="170">
        <v>5</v>
      </c>
      <c r="E12" s="170">
        <v>80</v>
      </c>
      <c r="F12" s="240" t="s">
        <v>317</v>
      </c>
      <c r="G12" s="241"/>
      <c r="H12" s="170"/>
      <c r="I12" s="170"/>
      <c r="J12" s="228"/>
      <c r="K12" s="228"/>
      <c r="L12" s="228"/>
      <c r="M12" s="228"/>
      <c r="N12" s="228"/>
      <c r="O12" s="228"/>
      <c r="P12" s="228"/>
      <c r="Q12" s="228"/>
      <c r="R12" s="228"/>
      <c r="S12" s="170" t="s">
        <v>318</v>
      </c>
      <c r="T12" s="227"/>
      <c r="U12" s="229">
        <v>35250</v>
      </c>
    </row>
    <row r="13" spans="1:21" s="230" customFormat="1" ht="21.75" x14ac:dyDescent="0.5">
      <c r="A13" s="227">
        <v>6</v>
      </c>
      <c r="B13" s="228" t="s">
        <v>150</v>
      </c>
      <c r="C13" s="170" t="s">
        <v>314</v>
      </c>
      <c r="D13" s="170">
        <v>5</v>
      </c>
      <c r="E13" s="170">
        <v>156</v>
      </c>
      <c r="F13" s="240" t="s">
        <v>319</v>
      </c>
      <c r="G13" s="241"/>
      <c r="H13" s="170"/>
      <c r="I13" s="170"/>
      <c r="J13" s="228"/>
      <c r="K13" s="228"/>
      <c r="L13" s="228"/>
      <c r="M13" s="228"/>
      <c r="N13" s="228"/>
      <c r="O13" s="228"/>
      <c r="P13" s="228"/>
      <c r="Q13" s="228"/>
      <c r="R13" s="228"/>
      <c r="S13" s="170" t="s">
        <v>308</v>
      </c>
      <c r="T13" s="227"/>
      <c r="U13" s="229">
        <v>35750</v>
      </c>
    </row>
    <row r="14" spans="1:21" s="230" customFormat="1" ht="21.75" x14ac:dyDescent="0.5">
      <c r="A14" s="227">
        <v>7</v>
      </c>
      <c r="B14" s="228" t="s">
        <v>150</v>
      </c>
      <c r="C14" s="170" t="s">
        <v>314</v>
      </c>
      <c r="D14" s="170">
        <v>5</v>
      </c>
      <c r="E14" s="170">
        <v>137</v>
      </c>
      <c r="F14" s="240" t="s">
        <v>320</v>
      </c>
      <c r="G14" s="241"/>
      <c r="H14" s="170"/>
      <c r="I14" s="170"/>
      <c r="J14" s="228"/>
      <c r="K14" s="228"/>
      <c r="L14" s="228"/>
      <c r="M14" s="228"/>
      <c r="N14" s="228"/>
      <c r="O14" s="228"/>
      <c r="P14" s="228"/>
      <c r="Q14" s="228"/>
      <c r="R14" s="228"/>
      <c r="S14" s="170" t="s">
        <v>308</v>
      </c>
      <c r="T14" s="227"/>
      <c r="U14" s="229">
        <v>36933.33</v>
      </c>
    </row>
    <row r="15" spans="1:21" s="230" customFormat="1" ht="21.75" x14ac:dyDescent="0.5">
      <c r="A15" s="227">
        <v>8</v>
      </c>
      <c r="B15" s="228" t="s">
        <v>150</v>
      </c>
      <c r="C15" s="170" t="s">
        <v>321</v>
      </c>
      <c r="D15" s="170">
        <v>7</v>
      </c>
      <c r="E15" s="170">
        <v>98</v>
      </c>
      <c r="F15" s="240" t="s">
        <v>322</v>
      </c>
      <c r="G15" s="170"/>
      <c r="H15" s="170"/>
      <c r="I15" s="170"/>
      <c r="J15" s="228"/>
      <c r="K15" s="228"/>
      <c r="L15" s="228"/>
      <c r="M15" s="228"/>
      <c r="N15" s="228"/>
      <c r="O15" s="228"/>
      <c r="P15" s="228"/>
      <c r="Q15" s="228"/>
      <c r="R15" s="228"/>
      <c r="S15" s="170" t="s">
        <v>308</v>
      </c>
      <c r="T15" s="227"/>
      <c r="U15" s="229">
        <v>15700</v>
      </c>
    </row>
    <row r="16" spans="1:21" s="230" customFormat="1" ht="21.75" x14ac:dyDescent="0.5">
      <c r="A16" s="243">
        <v>9</v>
      </c>
      <c r="B16" s="256" t="s">
        <v>150</v>
      </c>
      <c r="C16" s="257" t="s">
        <v>305</v>
      </c>
      <c r="D16" s="257">
        <v>3</v>
      </c>
      <c r="E16" s="257">
        <v>206</v>
      </c>
      <c r="F16" s="258" t="s">
        <v>325</v>
      </c>
      <c r="G16" s="257"/>
      <c r="H16" s="257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7" t="s">
        <v>326</v>
      </c>
      <c r="T16" s="257"/>
      <c r="U16" s="259">
        <v>20000</v>
      </c>
    </row>
    <row r="17" spans="1:21" s="60" customFormat="1" ht="19.5" x14ac:dyDescent="0.45">
      <c r="A17" s="64"/>
      <c r="B17" s="64" t="s">
        <v>3</v>
      </c>
      <c r="C17" s="64"/>
      <c r="D17" s="64"/>
      <c r="E17" s="64"/>
      <c r="F17" s="64"/>
      <c r="G17" s="64"/>
      <c r="H17" s="64"/>
      <c r="I17" s="65"/>
      <c r="J17" s="65"/>
      <c r="K17" s="65"/>
      <c r="L17" s="65"/>
      <c r="M17" s="65"/>
      <c r="N17" s="65"/>
      <c r="O17" s="65"/>
      <c r="P17" s="65"/>
      <c r="Q17" s="65"/>
      <c r="R17" s="64">
        <v>0</v>
      </c>
      <c r="S17" s="64"/>
      <c r="T17" s="64"/>
      <c r="U17" s="232"/>
    </row>
    <row r="18" spans="1:21" s="62" customFormat="1" ht="19.5" x14ac:dyDescent="0.45">
      <c r="A18" s="67"/>
      <c r="B18" s="67"/>
      <c r="C18" s="67"/>
      <c r="D18" s="67"/>
      <c r="E18" s="67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7"/>
      <c r="S18" s="67"/>
      <c r="T18" s="67"/>
      <c r="U18" s="233"/>
    </row>
    <row r="19" spans="1:21" s="62" customFormat="1" ht="19.5" x14ac:dyDescent="0.45">
      <c r="A19" s="69"/>
      <c r="B19" s="69"/>
      <c r="C19" s="69"/>
      <c r="D19" s="69"/>
      <c r="E19" s="69"/>
      <c r="F19" s="69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69"/>
      <c r="S19" s="69"/>
      <c r="T19" s="69"/>
      <c r="U19" s="234"/>
    </row>
    <row r="20" spans="1:21" ht="24" x14ac:dyDescent="0.55000000000000004">
      <c r="A20" s="71"/>
      <c r="B20" s="72"/>
      <c r="C20" s="73"/>
      <c r="D20" s="74"/>
      <c r="E20" s="75"/>
      <c r="F20" s="73"/>
      <c r="G20" s="74"/>
      <c r="H20" s="74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235"/>
    </row>
    <row r="21" spans="1:21" ht="24" x14ac:dyDescent="0.55000000000000004">
      <c r="A21" s="61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</row>
    <row r="22" spans="1:21" ht="24" x14ac:dyDescent="0.55000000000000004">
      <c r="A22" s="613"/>
      <c r="B22" s="613"/>
      <c r="C22" s="613"/>
      <c r="D22" s="613"/>
      <c r="E22" s="613"/>
      <c r="F22" s="613"/>
      <c r="G22" s="613"/>
      <c r="H22" s="613"/>
      <c r="I22" s="613"/>
      <c r="J22" s="613"/>
      <c r="K22" s="613"/>
      <c r="L22" s="613"/>
      <c r="M22" s="613"/>
      <c r="N22" s="613"/>
      <c r="O22" s="613"/>
      <c r="P22" s="613"/>
      <c r="Q22" s="613"/>
      <c r="R22" s="613"/>
      <c r="S22" s="613"/>
      <c r="T22" s="613"/>
      <c r="U22" s="613"/>
    </row>
    <row r="23" spans="1:21" ht="24" x14ac:dyDescent="0.55000000000000004">
      <c r="A23" s="614"/>
      <c r="B23" s="614"/>
      <c r="C23" s="614"/>
      <c r="D23" s="614"/>
      <c r="E23" s="614"/>
      <c r="F23" s="614"/>
      <c r="G23" s="614"/>
      <c r="H23" s="614"/>
      <c r="I23" s="614"/>
      <c r="J23" s="614"/>
      <c r="K23" s="614"/>
      <c r="L23" s="614"/>
      <c r="M23" s="614"/>
      <c r="N23" s="614"/>
      <c r="O23" s="614"/>
      <c r="P23" s="614"/>
      <c r="Q23" s="614"/>
      <c r="R23" s="614"/>
      <c r="S23" s="614"/>
      <c r="T23" s="614"/>
      <c r="U23" s="614"/>
    </row>
    <row r="24" spans="1:21" ht="24" x14ac:dyDescent="0.55000000000000004">
      <c r="A24" s="614"/>
      <c r="B24" s="614"/>
      <c r="C24" s="614"/>
      <c r="D24" s="614"/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</row>
    <row r="25" spans="1:21" ht="24" x14ac:dyDescent="0.55000000000000004">
      <c r="A25" s="614"/>
      <c r="B25" s="614"/>
      <c r="C25" s="614"/>
      <c r="D25" s="614"/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</row>
    <row r="26" spans="1:21" ht="24" x14ac:dyDescent="0.55000000000000004">
      <c r="A26" s="614"/>
      <c r="B26" s="614"/>
      <c r="C26" s="614"/>
      <c r="D26" s="614"/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</row>
    <row r="27" spans="1:21" ht="24" x14ac:dyDescent="0.55000000000000004">
      <c r="A27" s="614"/>
      <c r="B27" s="614"/>
      <c r="C27" s="614"/>
      <c r="D27" s="614"/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</row>
    <row r="28" spans="1:21" ht="21.75" x14ac:dyDescent="0.5">
      <c r="A28" s="620"/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</row>
    <row r="29" spans="1:21" ht="24" x14ac:dyDescent="0.55000000000000004">
      <c r="A29" s="614"/>
      <c r="B29" s="614"/>
      <c r="C29" s="614"/>
      <c r="D29" s="614"/>
      <c r="E29" s="614"/>
      <c r="F29" s="614"/>
      <c r="G29" s="614"/>
      <c r="H29" s="614"/>
      <c r="I29" s="614"/>
      <c r="J29" s="614"/>
      <c r="K29" s="614"/>
      <c r="L29" s="614"/>
      <c r="M29" s="614"/>
      <c r="N29" s="614"/>
      <c r="O29" s="614"/>
      <c r="P29" s="614"/>
      <c r="Q29" s="614"/>
      <c r="R29" s="614"/>
      <c r="S29" s="614"/>
      <c r="T29" s="246"/>
      <c r="U29" s="236"/>
    </row>
    <row r="30" spans="1:21" x14ac:dyDescent="0.4">
      <c r="A30" s="57"/>
      <c r="B30" s="57"/>
      <c r="C30" s="57"/>
      <c r="D30" s="57"/>
      <c r="E30" s="57"/>
      <c r="F30" s="57"/>
    </row>
    <row r="31" spans="1:21" x14ac:dyDescent="0.4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</row>
  </sheetData>
  <mergeCells count="30">
    <mergeCell ref="A28:U28"/>
    <mergeCell ref="A29:S29"/>
    <mergeCell ref="A31:U31"/>
    <mergeCell ref="K5:Q6"/>
    <mergeCell ref="R5:R7"/>
    <mergeCell ref="A21:U21"/>
    <mergeCell ref="A22:U22"/>
    <mergeCell ref="A23:U23"/>
    <mergeCell ref="A24:U24"/>
    <mergeCell ref="G5:G7"/>
    <mergeCell ref="H5:H7"/>
    <mergeCell ref="I5:I7"/>
    <mergeCell ref="J5:J7"/>
    <mergeCell ref="A25:U25"/>
    <mergeCell ref="B5:B7"/>
    <mergeCell ref="A4:A7"/>
    <mergeCell ref="A26:U26"/>
    <mergeCell ref="A27:U27"/>
    <mergeCell ref="A1:U1"/>
    <mergeCell ref="A2:U2"/>
    <mergeCell ref="A3:U3"/>
    <mergeCell ref="B4:F4"/>
    <mergeCell ref="G4:R4"/>
    <mergeCell ref="S4:S7"/>
    <mergeCell ref="T4:T7"/>
    <mergeCell ref="U4:U7"/>
    <mergeCell ref="F5:F7"/>
    <mergeCell ref="E5:E7"/>
    <mergeCell ref="D5:D7"/>
    <mergeCell ref="C5:C7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4294967293" verticalDpi="300" r:id="rId1"/>
  <headerFooter>
    <oddHeader>&amp;Rแบบที่ 2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topLeftCell="A91" zoomScaleNormal="100" zoomScaleSheetLayoutView="106" workbookViewId="0">
      <selection activeCell="A104" sqref="A104:U104"/>
    </sheetView>
  </sheetViews>
  <sheetFormatPr defaultRowHeight="24" customHeight="1" x14ac:dyDescent="0.5"/>
  <cols>
    <col min="1" max="1" width="3.375" style="77" customWidth="1"/>
    <col min="2" max="2" width="6.5" style="77" customWidth="1"/>
    <col min="3" max="3" width="9.875" style="330" customWidth="1"/>
    <col min="4" max="4" width="5.5" style="77" customWidth="1"/>
    <col min="5" max="5" width="6.375" style="77" customWidth="1"/>
    <col min="6" max="6" width="17.5" style="330" customWidth="1"/>
    <col min="7" max="7" width="6.5" style="77" customWidth="1"/>
    <col min="8" max="8" width="6.625" style="57" customWidth="1"/>
    <col min="9" max="9" width="7.5" style="57" customWidth="1"/>
    <col min="10" max="10" width="7.125" style="57" customWidth="1"/>
    <col min="11" max="11" width="3.125" style="57" customWidth="1"/>
    <col min="12" max="12" width="2.875" style="57" customWidth="1"/>
    <col min="13" max="17" width="3.125" style="57" customWidth="1"/>
    <col min="18" max="18" width="11.625" style="77" customWidth="1"/>
    <col min="19" max="20" width="8.5" style="77" customWidth="1"/>
    <col min="21" max="21" width="10.625" style="331" customWidth="1"/>
    <col min="22" max="16384" width="9" style="57"/>
  </cols>
  <sheetData>
    <row r="1" spans="1:21" s="56" customFormat="1" ht="24" customHeight="1" x14ac:dyDescent="0.2">
      <c r="A1" s="583" t="s">
        <v>28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</row>
    <row r="2" spans="1:21" ht="24" customHeight="1" x14ac:dyDescent="0.55000000000000004">
      <c r="A2" s="622" t="s">
        <v>335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</row>
    <row r="3" spans="1:21" ht="24" customHeight="1" x14ac:dyDescent="0.4">
      <c r="A3" s="585" t="s">
        <v>9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7"/>
    </row>
    <row r="4" spans="1:21" s="58" customFormat="1" ht="24" customHeight="1" x14ac:dyDescent="0.2">
      <c r="A4" s="600" t="s">
        <v>0</v>
      </c>
      <c r="B4" s="588" t="s">
        <v>10</v>
      </c>
      <c r="C4" s="589"/>
      <c r="D4" s="589"/>
      <c r="E4" s="589"/>
      <c r="F4" s="590"/>
      <c r="G4" s="588" t="s">
        <v>7</v>
      </c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2"/>
      <c r="S4" s="593" t="s">
        <v>34</v>
      </c>
      <c r="T4" s="593" t="s">
        <v>42</v>
      </c>
      <c r="U4" s="692" t="s">
        <v>43</v>
      </c>
    </row>
    <row r="5" spans="1:21" s="58" customFormat="1" ht="24" customHeight="1" x14ac:dyDescent="0.2">
      <c r="A5" s="601"/>
      <c r="B5" s="679" t="s">
        <v>1</v>
      </c>
      <c r="C5" s="679" t="s">
        <v>5</v>
      </c>
      <c r="D5" s="679" t="s">
        <v>6</v>
      </c>
      <c r="E5" s="682" t="s">
        <v>47</v>
      </c>
      <c r="F5" s="682" t="s">
        <v>48</v>
      </c>
      <c r="G5" s="615" t="s">
        <v>30</v>
      </c>
      <c r="H5" s="610" t="s">
        <v>31</v>
      </c>
      <c r="I5" s="615" t="s">
        <v>32</v>
      </c>
      <c r="J5" s="610" t="s">
        <v>33</v>
      </c>
      <c r="K5" s="685" t="s">
        <v>40</v>
      </c>
      <c r="L5" s="686"/>
      <c r="M5" s="686"/>
      <c r="N5" s="686"/>
      <c r="O5" s="686"/>
      <c r="P5" s="686"/>
      <c r="Q5" s="687"/>
      <c r="R5" s="610" t="s">
        <v>35</v>
      </c>
      <c r="S5" s="594"/>
      <c r="T5" s="594"/>
      <c r="U5" s="693"/>
    </row>
    <row r="6" spans="1:21" s="58" customFormat="1" ht="24" customHeight="1" x14ac:dyDescent="0.2">
      <c r="A6" s="601"/>
      <c r="B6" s="680"/>
      <c r="C6" s="680"/>
      <c r="D6" s="680"/>
      <c r="E6" s="680"/>
      <c r="F6" s="683"/>
      <c r="G6" s="616"/>
      <c r="H6" s="618"/>
      <c r="I6" s="616"/>
      <c r="J6" s="611"/>
      <c r="K6" s="688"/>
      <c r="L6" s="689"/>
      <c r="M6" s="689"/>
      <c r="N6" s="689"/>
      <c r="O6" s="689"/>
      <c r="P6" s="689"/>
      <c r="Q6" s="690"/>
      <c r="R6" s="611"/>
      <c r="S6" s="594"/>
      <c r="T6" s="594"/>
      <c r="U6" s="693"/>
    </row>
    <row r="7" spans="1:21" s="58" customFormat="1" ht="24" customHeight="1" x14ac:dyDescent="0.2">
      <c r="A7" s="602"/>
      <c r="B7" s="681"/>
      <c r="C7" s="681"/>
      <c r="D7" s="681"/>
      <c r="E7" s="681"/>
      <c r="F7" s="684"/>
      <c r="G7" s="617"/>
      <c r="H7" s="619"/>
      <c r="I7" s="617"/>
      <c r="J7" s="612"/>
      <c r="K7" s="191" t="s">
        <v>11</v>
      </c>
      <c r="L7" s="191" t="s">
        <v>12</v>
      </c>
      <c r="M7" s="191" t="s">
        <v>13</v>
      </c>
      <c r="N7" s="191" t="s">
        <v>14</v>
      </c>
      <c r="O7" s="191" t="s">
        <v>15</v>
      </c>
      <c r="P7" s="191" t="s">
        <v>20</v>
      </c>
      <c r="Q7" s="192" t="s">
        <v>16</v>
      </c>
      <c r="R7" s="612"/>
      <c r="S7" s="595"/>
      <c r="T7" s="595"/>
      <c r="U7" s="694"/>
    </row>
    <row r="8" spans="1:21" s="58" customFormat="1" ht="24" customHeight="1" x14ac:dyDescent="0.2">
      <c r="A8" s="295">
        <v>1</v>
      </c>
      <c r="B8" s="296" t="s">
        <v>151</v>
      </c>
      <c r="C8" s="221" t="s">
        <v>336</v>
      </c>
      <c r="D8" s="296">
        <v>2</v>
      </c>
      <c r="E8" s="295">
        <v>52</v>
      </c>
      <c r="F8" s="297" t="s">
        <v>337</v>
      </c>
      <c r="G8" s="298"/>
      <c r="H8" s="299"/>
      <c r="I8" s="298"/>
      <c r="J8" s="300"/>
      <c r="K8" s="295"/>
      <c r="L8" s="295"/>
      <c r="M8" s="295"/>
      <c r="N8" s="295"/>
      <c r="O8" s="295"/>
      <c r="P8" s="295"/>
      <c r="Q8" s="301"/>
      <c r="R8" s="300"/>
      <c r="S8" s="302" t="s">
        <v>175</v>
      </c>
      <c r="T8" s="302" t="s">
        <v>272</v>
      </c>
      <c r="U8" s="303">
        <v>9400</v>
      </c>
    </row>
    <row r="9" spans="1:21" s="226" customFormat="1" ht="24" customHeight="1" x14ac:dyDescent="0.2">
      <c r="A9" s="304">
        <v>2</v>
      </c>
      <c r="B9" s="304" t="s">
        <v>151</v>
      </c>
      <c r="C9" s="304" t="s">
        <v>338</v>
      </c>
      <c r="D9" s="304">
        <v>3</v>
      </c>
      <c r="E9" s="304">
        <v>92</v>
      </c>
      <c r="F9" s="305" t="s">
        <v>339</v>
      </c>
      <c r="G9" s="304">
        <v>3</v>
      </c>
      <c r="H9" s="304"/>
      <c r="I9" s="194" t="s">
        <v>340</v>
      </c>
      <c r="J9" s="304"/>
      <c r="K9" s="304"/>
      <c r="L9" s="304"/>
      <c r="M9" s="304"/>
      <c r="N9" s="304"/>
      <c r="O9" s="304" t="s">
        <v>272</v>
      </c>
      <c r="P9" s="304"/>
      <c r="Q9" s="304"/>
      <c r="R9" s="199" t="s">
        <v>341</v>
      </c>
      <c r="S9" s="306"/>
      <c r="T9" s="307" t="s">
        <v>272</v>
      </c>
      <c r="U9" s="308">
        <v>7333.33</v>
      </c>
    </row>
    <row r="10" spans="1:21" s="226" customFormat="1" ht="24" customHeight="1" x14ac:dyDescent="0.2">
      <c r="A10" s="304">
        <v>3</v>
      </c>
      <c r="B10" s="304" t="s">
        <v>151</v>
      </c>
      <c r="C10" s="304" t="s">
        <v>338</v>
      </c>
      <c r="D10" s="304">
        <v>3</v>
      </c>
      <c r="E10" s="304" t="s">
        <v>342</v>
      </c>
      <c r="F10" s="305" t="s">
        <v>343</v>
      </c>
      <c r="G10" s="304"/>
      <c r="H10" s="304"/>
      <c r="I10" s="194"/>
      <c r="J10" s="304"/>
      <c r="K10" s="304"/>
      <c r="L10" s="304"/>
      <c r="M10" s="304"/>
      <c r="N10" s="304"/>
      <c r="O10" s="304"/>
      <c r="P10" s="304"/>
      <c r="Q10" s="304"/>
      <c r="R10" s="199"/>
      <c r="S10" s="306" t="s">
        <v>175</v>
      </c>
      <c r="T10" s="307"/>
      <c r="U10" s="308">
        <v>25000</v>
      </c>
    </row>
    <row r="11" spans="1:21" s="226" customFormat="1" ht="24" customHeight="1" x14ac:dyDescent="0.2">
      <c r="A11" s="304">
        <v>4</v>
      </c>
      <c r="B11" s="304" t="s">
        <v>151</v>
      </c>
      <c r="C11" s="304" t="s">
        <v>344</v>
      </c>
      <c r="D11" s="304">
        <v>4</v>
      </c>
      <c r="E11" s="304">
        <v>128</v>
      </c>
      <c r="F11" s="305" t="s">
        <v>345</v>
      </c>
      <c r="G11" s="304"/>
      <c r="H11" s="304"/>
      <c r="I11" s="194"/>
      <c r="J11" s="304"/>
      <c r="K11" s="304"/>
      <c r="L11" s="304"/>
      <c r="M11" s="304"/>
      <c r="N11" s="304"/>
      <c r="O11" s="304"/>
      <c r="P11" s="304"/>
      <c r="Q11" s="304"/>
      <c r="R11" s="199"/>
      <c r="S11" s="306" t="s">
        <v>175</v>
      </c>
      <c r="T11" s="307"/>
      <c r="U11" s="308">
        <v>34000</v>
      </c>
    </row>
    <row r="12" spans="1:21" s="226" customFormat="1" ht="24" customHeight="1" x14ac:dyDescent="0.2">
      <c r="A12" s="304">
        <v>5</v>
      </c>
      <c r="B12" s="304" t="s">
        <v>151</v>
      </c>
      <c r="C12" s="304" t="s">
        <v>346</v>
      </c>
      <c r="D12" s="304">
        <v>5</v>
      </c>
      <c r="E12" s="304">
        <v>57</v>
      </c>
      <c r="F12" s="305" t="s">
        <v>347</v>
      </c>
      <c r="G12" s="304"/>
      <c r="H12" s="304"/>
      <c r="I12" s="194"/>
      <c r="J12" s="304"/>
      <c r="K12" s="304"/>
      <c r="L12" s="304"/>
      <c r="M12" s="304"/>
      <c r="N12" s="304"/>
      <c r="O12" s="304"/>
      <c r="P12" s="304"/>
      <c r="Q12" s="304"/>
      <c r="R12" s="199"/>
      <c r="S12" s="306" t="s">
        <v>175</v>
      </c>
      <c r="T12" s="307" t="s">
        <v>272</v>
      </c>
      <c r="U12" s="308">
        <v>22000</v>
      </c>
    </row>
    <row r="13" spans="1:21" s="226" customFormat="1" ht="24" customHeight="1" x14ac:dyDescent="0.2">
      <c r="A13" s="304">
        <v>6</v>
      </c>
      <c r="B13" s="304" t="s">
        <v>151</v>
      </c>
      <c r="C13" s="304" t="s">
        <v>348</v>
      </c>
      <c r="D13" s="304">
        <v>7</v>
      </c>
      <c r="E13" s="304">
        <v>1</v>
      </c>
      <c r="F13" s="305" t="s">
        <v>349</v>
      </c>
      <c r="G13" s="304"/>
      <c r="H13" s="304"/>
      <c r="I13" s="194"/>
      <c r="J13" s="304"/>
      <c r="K13" s="304"/>
      <c r="L13" s="304"/>
      <c r="M13" s="304"/>
      <c r="N13" s="304"/>
      <c r="O13" s="304"/>
      <c r="P13" s="304"/>
      <c r="Q13" s="304"/>
      <c r="R13" s="199"/>
      <c r="S13" s="309" t="s">
        <v>350</v>
      </c>
      <c r="T13" s="307"/>
      <c r="U13" s="308">
        <v>4000</v>
      </c>
    </row>
    <row r="14" spans="1:21" s="226" customFormat="1" ht="24" customHeight="1" x14ac:dyDescent="0.2">
      <c r="A14" s="304">
        <v>7</v>
      </c>
      <c r="B14" s="304" t="s">
        <v>151</v>
      </c>
      <c r="C14" s="304" t="s">
        <v>348</v>
      </c>
      <c r="D14" s="304">
        <v>7</v>
      </c>
      <c r="E14" s="304">
        <v>5</v>
      </c>
      <c r="F14" s="305" t="s">
        <v>351</v>
      </c>
      <c r="G14" s="304"/>
      <c r="H14" s="304"/>
      <c r="I14" s="194"/>
      <c r="J14" s="304"/>
      <c r="K14" s="304"/>
      <c r="L14" s="304"/>
      <c r="M14" s="304"/>
      <c r="N14" s="304"/>
      <c r="O14" s="304"/>
      <c r="P14" s="304"/>
      <c r="Q14" s="304"/>
      <c r="R14" s="199"/>
      <c r="S14" s="306" t="s">
        <v>175</v>
      </c>
      <c r="T14" s="307"/>
      <c r="U14" s="308">
        <v>9200</v>
      </c>
    </row>
    <row r="15" spans="1:21" s="226" customFormat="1" ht="24" customHeight="1" x14ac:dyDescent="0.2">
      <c r="A15" s="304">
        <v>8</v>
      </c>
      <c r="B15" s="304" t="s">
        <v>151</v>
      </c>
      <c r="C15" s="304" t="s">
        <v>348</v>
      </c>
      <c r="D15" s="304">
        <v>7</v>
      </c>
      <c r="E15" s="304">
        <v>9849</v>
      </c>
      <c r="F15" s="305" t="s">
        <v>352</v>
      </c>
      <c r="G15" s="304"/>
      <c r="H15" s="304"/>
      <c r="I15" s="194"/>
      <c r="J15" s="304"/>
      <c r="K15" s="304"/>
      <c r="L15" s="304"/>
      <c r="M15" s="304"/>
      <c r="N15" s="304"/>
      <c r="O15" s="304"/>
      <c r="P15" s="304"/>
      <c r="Q15" s="304"/>
      <c r="R15" s="199"/>
      <c r="S15" s="306" t="s">
        <v>353</v>
      </c>
      <c r="T15" s="307" t="s">
        <v>272</v>
      </c>
      <c r="U15" s="308">
        <v>10000</v>
      </c>
    </row>
    <row r="16" spans="1:21" s="226" customFormat="1" ht="24" customHeight="1" x14ac:dyDescent="0.2">
      <c r="A16" s="304">
        <v>9</v>
      </c>
      <c r="B16" s="304" t="s">
        <v>151</v>
      </c>
      <c r="C16" s="304" t="s">
        <v>348</v>
      </c>
      <c r="D16" s="304">
        <v>7</v>
      </c>
      <c r="E16" s="304" t="s">
        <v>354</v>
      </c>
      <c r="F16" s="305" t="s">
        <v>355</v>
      </c>
      <c r="G16" s="304">
        <v>4</v>
      </c>
      <c r="H16" s="304"/>
      <c r="I16" s="194" t="s">
        <v>262</v>
      </c>
      <c r="J16" s="304"/>
      <c r="K16" s="304"/>
      <c r="L16" s="304"/>
      <c r="M16" s="304"/>
      <c r="N16" s="304"/>
      <c r="O16" s="304" t="s">
        <v>272</v>
      </c>
      <c r="P16" s="304"/>
      <c r="Q16" s="304"/>
      <c r="R16" s="199" t="s">
        <v>341</v>
      </c>
      <c r="S16" s="306"/>
      <c r="T16" s="307"/>
      <c r="U16" s="308">
        <v>25000</v>
      </c>
    </row>
    <row r="17" spans="1:21" s="226" customFormat="1" ht="24" customHeight="1" x14ac:dyDescent="0.2">
      <c r="A17" s="304">
        <v>10</v>
      </c>
      <c r="B17" s="304" t="s">
        <v>151</v>
      </c>
      <c r="C17" s="304" t="s">
        <v>348</v>
      </c>
      <c r="D17" s="304">
        <v>7</v>
      </c>
      <c r="E17" s="304">
        <v>46</v>
      </c>
      <c r="F17" s="305" t="s">
        <v>356</v>
      </c>
      <c r="G17" s="304">
        <v>1</v>
      </c>
      <c r="H17" s="304"/>
      <c r="I17" s="194" t="s">
        <v>165</v>
      </c>
      <c r="J17" s="304"/>
      <c r="K17" s="304"/>
      <c r="L17" s="304"/>
      <c r="M17" s="304"/>
      <c r="N17" s="304"/>
      <c r="O17" s="304" t="s">
        <v>272</v>
      </c>
      <c r="P17" s="304"/>
      <c r="Q17" s="304"/>
      <c r="R17" s="199" t="s">
        <v>341</v>
      </c>
      <c r="S17" s="306"/>
      <c r="T17" s="307" t="s">
        <v>272</v>
      </c>
      <c r="U17" s="308">
        <v>26000</v>
      </c>
    </row>
    <row r="18" spans="1:21" s="226" customFormat="1" ht="24" customHeight="1" x14ac:dyDescent="0.2">
      <c r="A18" s="304">
        <v>11</v>
      </c>
      <c r="B18" s="304" t="s">
        <v>151</v>
      </c>
      <c r="C18" s="304" t="s">
        <v>348</v>
      </c>
      <c r="D18" s="304">
        <v>7</v>
      </c>
      <c r="E18" s="304">
        <v>16</v>
      </c>
      <c r="F18" s="305" t="s">
        <v>357</v>
      </c>
      <c r="G18" s="304"/>
      <c r="H18" s="304"/>
      <c r="I18" s="194"/>
      <c r="J18" s="304"/>
      <c r="K18" s="304"/>
      <c r="L18" s="304"/>
      <c r="M18" s="304"/>
      <c r="N18" s="304"/>
      <c r="O18" s="304"/>
      <c r="P18" s="304"/>
      <c r="Q18" s="304"/>
      <c r="R18" s="199"/>
      <c r="S18" s="306" t="s">
        <v>175</v>
      </c>
      <c r="T18" s="307"/>
      <c r="U18" s="308">
        <v>27500</v>
      </c>
    </row>
    <row r="19" spans="1:21" s="226" customFormat="1" ht="24" customHeight="1" x14ac:dyDescent="0.2">
      <c r="A19" s="304">
        <v>12</v>
      </c>
      <c r="B19" s="304" t="s">
        <v>151</v>
      </c>
      <c r="C19" s="304" t="s">
        <v>348</v>
      </c>
      <c r="D19" s="304">
        <v>7</v>
      </c>
      <c r="E19" s="304">
        <v>13</v>
      </c>
      <c r="F19" s="305" t="s">
        <v>358</v>
      </c>
      <c r="G19" s="304"/>
      <c r="H19" s="304"/>
      <c r="I19" s="194"/>
      <c r="J19" s="304"/>
      <c r="K19" s="304"/>
      <c r="L19" s="304"/>
      <c r="M19" s="304"/>
      <c r="N19" s="304"/>
      <c r="O19" s="304"/>
      <c r="P19" s="304"/>
      <c r="Q19" s="304"/>
      <c r="R19" s="199"/>
      <c r="S19" s="306" t="s">
        <v>175</v>
      </c>
      <c r="T19" s="307"/>
      <c r="U19" s="308">
        <v>37500</v>
      </c>
    </row>
    <row r="20" spans="1:21" s="226" customFormat="1" ht="24" customHeight="1" x14ac:dyDescent="0.2">
      <c r="A20" s="304">
        <v>13</v>
      </c>
      <c r="B20" s="304" t="s">
        <v>151</v>
      </c>
      <c r="C20" s="304" t="s">
        <v>359</v>
      </c>
      <c r="D20" s="304">
        <v>8</v>
      </c>
      <c r="E20" s="195" t="s">
        <v>360</v>
      </c>
      <c r="F20" s="305" t="s">
        <v>361</v>
      </c>
      <c r="G20" s="304"/>
      <c r="H20" s="304"/>
      <c r="I20" s="194"/>
      <c r="J20" s="304"/>
      <c r="K20" s="304"/>
      <c r="L20" s="304"/>
      <c r="M20" s="304"/>
      <c r="N20" s="304"/>
      <c r="O20" s="304"/>
      <c r="P20" s="304"/>
      <c r="Q20" s="304"/>
      <c r="R20" s="199"/>
      <c r="S20" s="306" t="s">
        <v>175</v>
      </c>
      <c r="T20" s="307"/>
      <c r="U20" s="308">
        <v>4000</v>
      </c>
    </row>
    <row r="21" spans="1:21" s="226" customFormat="1" ht="24" customHeight="1" x14ac:dyDescent="0.2">
      <c r="A21" s="304">
        <v>14</v>
      </c>
      <c r="B21" s="304" t="s">
        <v>151</v>
      </c>
      <c r="C21" s="304" t="s">
        <v>359</v>
      </c>
      <c r="D21" s="304">
        <v>8</v>
      </c>
      <c r="E21" s="304">
        <v>88</v>
      </c>
      <c r="F21" s="305" t="s">
        <v>362</v>
      </c>
      <c r="G21" s="304"/>
      <c r="H21" s="304"/>
      <c r="I21" s="194"/>
      <c r="J21" s="304"/>
      <c r="K21" s="304"/>
      <c r="L21" s="304"/>
      <c r="M21" s="304"/>
      <c r="N21" s="304"/>
      <c r="O21" s="304"/>
      <c r="P21" s="304"/>
      <c r="Q21" s="304"/>
      <c r="R21" s="199"/>
      <c r="S21" s="306" t="s">
        <v>175</v>
      </c>
      <c r="T21" s="307"/>
      <c r="U21" s="308">
        <v>13333.33</v>
      </c>
    </row>
    <row r="22" spans="1:21" s="226" customFormat="1" ht="24" customHeight="1" x14ac:dyDescent="0.2">
      <c r="A22" s="304">
        <v>15</v>
      </c>
      <c r="B22" s="304" t="s">
        <v>151</v>
      </c>
      <c r="C22" s="304" t="s">
        <v>359</v>
      </c>
      <c r="D22" s="304">
        <v>8</v>
      </c>
      <c r="E22" s="304">
        <v>200</v>
      </c>
      <c r="F22" s="305" t="s">
        <v>363</v>
      </c>
      <c r="G22" s="304"/>
      <c r="H22" s="304"/>
      <c r="I22" s="194"/>
      <c r="J22" s="304"/>
      <c r="K22" s="304"/>
      <c r="L22" s="304"/>
      <c r="M22" s="304"/>
      <c r="N22" s="304"/>
      <c r="O22" s="304"/>
      <c r="P22" s="304"/>
      <c r="Q22" s="304"/>
      <c r="R22" s="199"/>
      <c r="S22" s="306" t="s">
        <v>175</v>
      </c>
      <c r="T22" s="307" t="s">
        <v>272</v>
      </c>
      <c r="U22" s="308">
        <v>25000</v>
      </c>
    </row>
    <row r="23" spans="1:21" s="226" customFormat="1" ht="24" customHeight="1" x14ac:dyDescent="0.2">
      <c r="A23" s="304">
        <v>16</v>
      </c>
      <c r="B23" s="304" t="s">
        <v>151</v>
      </c>
      <c r="C23" s="304" t="s">
        <v>359</v>
      </c>
      <c r="D23" s="304">
        <v>8</v>
      </c>
      <c r="E23" s="304">
        <v>38</v>
      </c>
      <c r="F23" s="305" t="s">
        <v>364</v>
      </c>
      <c r="G23" s="304"/>
      <c r="H23" s="304"/>
      <c r="I23" s="194"/>
      <c r="J23" s="304"/>
      <c r="K23" s="304"/>
      <c r="L23" s="304"/>
      <c r="M23" s="304"/>
      <c r="N23" s="304"/>
      <c r="O23" s="304"/>
      <c r="P23" s="304"/>
      <c r="Q23" s="304"/>
      <c r="R23" s="199"/>
      <c r="S23" s="306" t="s">
        <v>175</v>
      </c>
      <c r="T23" s="307"/>
      <c r="U23" s="308">
        <v>27500</v>
      </c>
    </row>
    <row r="24" spans="1:21" s="226" customFormat="1" ht="24" customHeight="1" x14ac:dyDescent="0.2">
      <c r="A24" s="231">
        <v>17</v>
      </c>
      <c r="B24" s="231" t="s">
        <v>151</v>
      </c>
      <c r="C24" s="231" t="s">
        <v>359</v>
      </c>
      <c r="D24" s="231">
        <v>8</v>
      </c>
      <c r="E24" s="231">
        <v>90</v>
      </c>
      <c r="F24" s="310" t="s">
        <v>365</v>
      </c>
      <c r="G24" s="231"/>
      <c r="H24" s="231"/>
      <c r="I24" s="211"/>
      <c r="J24" s="231"/>
      <c r="K24" s="231"/>
      <c r="L24" s="231"/>
      <c r="M24" s="231"/>
      <c r="N24" s="231"/>
      <c r="O24" s="231"/>
      <c r="P24" s="231"/>
      <c r="Q24" s="231"/>
      <c r="R24" s="206"/>
      <c r="S24" s="311" t="s">
        <v>175</v>
      </c>
      <c r="T24" s="312"/>
      <c r="U24" s="313">
        <v>30000</v>
      </c>
    </row>
    <row r="25" spans="1:21" s="226" customFormat="1" ht="24" customHeight="1" x14ac:dyDescent="0.2">
      <c r="A25" s="304">
        <v>18</v>
      </c>
      <c r="B25" s="304" t="s">
        <v>151</v>
      </c>
      <c r="C25" s="304" t="s">
        <v>359</v>
      </c>
      <c r="D25" s="304">
        <v>8</v>
      </c>
      <c r="E25" s="304">
        <v>62</v>
      </c>
      <c r="F25" s="305" t="s">
        <v>366</v>
      </c>
      <c r="G25" s="304"/>
      <c r="H25" s="304"/>
      <c r="I25" s="194"/>
      <c r="J25" s="304"/>
      <c r="K25" s="304"/>
      <c r="L25" s="304"/>
      <c r="M25" s="304"/>
      <c r="N25" s="304"/>
      <c r="O25" s="304"/>
      <c r="P25" s="304"/>
      <c r="Q25" s="304"/>
      <c r="R25" s="199"/>
      <c r="S25" s="306" t="s">
        <v>367</v>
      </c>
      <c r="T25" s="307"/>
      <c r="U25" s="308">
        <v>33333.33</v>
      </c>
    </row>
    <row r="26" spans="1:21" s="226" customFormat="1" ht="24" customHeight="1" x14ac:dyDescent="0.2">
      <c r="A26" s="304">
        <v>19</v>
      </c>
      <c r="B26" s="304" t="s">
        <v>151</v>
      </c>
      <c r="C26" s="304" t="s">
        <v>359</v>
      </c>
      <c r="D26" s="304">
        <v>8</v>
      </c>
      <c r="E26" s="304">
        <v>86</v>
      </c>
      <c r="F26" s="305" t="s">
        <v>368</v>
      </c>
      <c r="G26" s="304"/>
      <c r="H26" s="304"/>
      <c r="I26" s="194"/>
      <c r="J26" s="304"/>
      <c r="K26" s="304"/>
      <c r="L26" s="304"/>
      <c r="M26" s="304"/>
      <c r="N26" s="304"/>
      <c r="O26" s="304"/>
      <c r="P26" s="304"/>
      <c r="Q26" s="304"/>
      <c r="R26" s="199"/>
      <c r="S26" s="306" t="s">
        <v>175</v>
      </c>
      <c r="T26" s="307"/>
      <c r="U26" s="308">
        <v>33333.33</v>
      </c>
    </row>
    <row r="27" spans="1:21" s="226" customFormat="1" ht="24" customHeight="1" x14ac:dyDescent="0.2">
      <c r="A27" s="304">
        <v>20</v>
      </c>
      <c r="B27" s="304" t="s">
        <v>151</v>
      </c>
      <c r="C27" s="304" t="s">
        <v>359</v>
      </c>
      <c r="D27" s="304">
        <v>8</v>
      </c>
      <c r="E27" s="304">
        <v>28</v>
      </c>
      <c r="F27" s="305" t="s">
        <v>369</v>
      </c>
      <c r="G27" s="304"/>
      <c r="H27" s="304"/>
      <c r="I27" s="194"/>
      <c r="J27" s="304"/>
      <c r="K27" s="304"/>
      <c r="L27" s="304"/>
      <c r="M27" s="304"/>
      <c r="N27" s="304"/>
      <c r="O27" s="304"/>
      <c r="P27" s="304"/>
      <c r="Q27" s="304"/>
      <c r="R27" s="199"/>
      <c r="S27" s="306" t="s">
        <v>175</v>
      </c>
      <c r="T27" s="307"/>
      <c r="U27" s="308">
        <v>33360</v>
      </c>
    </row>
    <row r="28" spans="1:21" s="226" customFormat="1" ht="24" customHeight="1" x14ac:dyDescent="0.2">
      <c r="A28" s="304">
        <v>21</v>
      </c>
      <c r="B28" s="304" t="s">
        <v>151</v>
      </c>
      <c r="C28" s="304" t="s">
        <v>359</v>
      </c>
      <c r="D28" s="304">
        <v>8</v>
      </c>
      <c r="E28" s="304">
        <v>48</v>
      </c>
      <c r="F28" s="305" t="s">
        <v>370</v>
      </c>
      <c r="G28" s="304"/>
      <c r="H28" s="304"/>
      <c r="I28" s="194"/>
      <c r="J28" s="304"/>
      <c r="K28" s="304"/>
      <c r="L28" s="304"/>
      <c r="M28" s="304"/>
      <c r="N28" s="304"/>
      <c r="O28" s="304"/>
      <c r="P28" s="304"/>
      <c r="Q28" s="304"/>
      <c r="R28" s="199"/>
      <c r="S28" s="306" t="s">
        <v>175</v>
      </c>
      <c r="T28" s="307"/>
      <c r="U28" s="308">
        <v>36000</v>
      </c>
    </row>
    <row r="29" spans="1:21" s="226" customFormat="1" ht="24" customHeight="1" x14ac:dyDescent="0.2">
      <c r="A29" s="304">
        <v>22</v>
      </c>
      <c r="B29" s="304" t="s">
        <v>151</v>
      </c>
      <c r="C29" s="304" t="s">
        <v>359</v>
      </c>
      <c r="D29" s="304">
        <v>8</v>
      </c>
      <c r="E29" s="304">
        <v>246</v>
      </c>
      <c r="F29" s="305" t="s">
        <v>371</v>
      </c>
      <c r="G29" s="304"/>
      <c r="H29" s="304"/>
      <c r="I29" s="194"/>
      <c r="J29" s="304"/>
      <c r="K29" s="304"/>
      <c r="L29" s="304"/>
      <c r="M29" s="304"/>
      <c r="N29" s="304"/>
      <c r="O29" s="304"/>
      <c r="P29" s="304"/>
      <c r="Q29" s="304"/>
      <c r="R29" s="199"/>
      <c r="S29" s="306" t="s">
        <v>175</v>
      </c>
      <c r="T29" s="307" t="s">
        <v>272</v>
      </c>
      <c r="U29" s="308">
        <v>36500</v>
      </c>
    </row>
    <row r="30" spans="1:21" s="226" customFormat="1" ht="24" customHeight="1" x14ac:dyDescent="0.2">
      <c r="A30" s="304">
        <v>23</v>
      </c>
      <c r="B30" s="304" t="s">
        <v>151</v>
      </c>
      <c r="C30" s="304" t="s">
        <v>372</v>
      </c>
      <c r="D30" s="304">
        <v>9</v>
      </c>
      <c r="E30" s="304">
        <v>176</v>
      </c>
      <c r="F30" s="305" t="s">
        <v>373</v>
      </c>
      <c r="G30" s="304"/>
      <c r="H30" s="304"/>
      <c r="I30" s="194"/>
      <c r="J30" s="304"/>
      <c r="K30" s="304"/>
      <c r="L30" s="304"/>
      <c r="M30" s="304"/>
      <c r="N30" s="304"/>
      <c r="O30" s="304"/>
      <c r="P30" s="304"/>
      <c r="Q30" s="304"/>
      <c r="R30" s="199"/>
      <c r="S30" s="306" t="s">
        <v>374</v>
      </c>
      <c r="T30" s="307"/>
      <c r="U30" s="308">
        <v>14000</v>
      </c>
    </row>
    <row r="31" spans="1:21" s="226" customFormat="1" ht="24" customHeight="1" x14ac:dyDescent="0.2">
      <c r="A31" s="228">
        <v>24</v>
      </c>
      <c r="B31" s="228" t="s">
        <v>151</v>
      </c>
      <c r="C31" s="228" t="s">
        <v>372</v>
      </c>
      <c r="D31" s="228">
        <v>9</v>
      </c>
      <c r="E31" s="228">
        <v>62</v>
      </c>
      <c r="F31" s="332" t="s">
        <v>375</v>
      </c>
      <c r="G31" s="228"/>
      <c r="H31" s="228"/>
      <c r="I31" s="100"/>
      <c r="J31" s="228"/>
      <c r="K31" s="228"/>
      <c r="L31" s="228"/>
      <c r="M31" s="228"/>
      <c r="N31" s="228"/>
      <c r="O31" s="228"/>
      <c r="P31" s="228"/>
      <c r="Q31" s="228"/>
      <c r="R31" s="92"/>
      <c r="S31" s="333" t="s">
        <v>374</v>
      </c>
      <c r="T31" s="317"/>
      <c r="U31" s="334">
        <v>15000</v>
      </c>
    </row>
    <row r="32" spans="1:21" s="226" customFormat="1" ht="24" customHeight="1" x14ac:dyDescent="0.2">
      <c r="A32" s="304">
        <v>25</v>
      </c>
      <c r="B32" s="304" t="s">
        <v>151</v>
      </c>
      <c r="C32" s="304" t="s">
        <v>372</v>
      </c>
      <c r="D32" s="304">
        <v>9</v>
      </c>
      <c r="E32" s="304">
        <v>169</v>
      </c>
      <c r="F32" s="305" t="s">
        <v>376</v>
      </c>
      <c r="G32" s="304"/>
      <c r="H32" s="304"/>
      <c r="I32" s="194"/>
      <c r="J32" s="304"/>
      <c r="K32" s="304"/>
      <c r="L32" s="304"/>
      <c r="M32" s="304"/>
      <c r="N32" s="304"/>
      <c r="O32" s="304"/>
      <c r="P32" s="304"/>
      <c r="Q32" s="304"/>
      <c r="R32" s="199"/>
      <c r="S32" s="306" t="s">
        <v>175</v>
      </c>
      <c r="T32" s="307"/>
      <c r="U32" s="308">
        <v>20000</v>
      </c>
    </row>
    <row r="33" spans="1:21" s="226" customFormat="1" ht="24" customHeight="1" x14ac:dyDescent="0.2">
      <c r="A33" s="304">
        <v>26</v>
      </c>
      <c r="B33" s="304" t="s">
        <v>151</v>
      </c>
      <c r="C33" s="304" t="s">
        <v>372</v>
      </c>
      <c r="D33" s="304">
        <v>9</v>
      </c>
      <c r="E33" s="304">
        <v>326</v>
      </c>
      <c r="F33" s="305" t="s">
        <v>377</v>
      </c>
      <c r="G33" s="304"/>
      <c r="H33" s="304"/>
      <c r="I33" s="194"/>
      <c r="J33" s="304"/>
      <c r="K33" s="304"/>
      <c r="L33" s="304"/>
      <c r="M33" s="304"/>
      <c r="N33" s="304"/>
      <c r="O33" s="304"/>
      <c r="P33" s="304"/>
      <c r="Q33" s="304"/>
      <c r="R33" s="199"/>
      <c r="S33" s="306" t="s">
        <v>175</v>
      </c>
      <c r="T33" s="307"/>
      <c r="U33" s="308">
        <v>27000</v>
      </c>
    </row>
    <row r="34" spans="1:21" s="226" customFormat="1" ht="24" customHeight="1" x14ac:dyDescent="0.2">
      <c r="A34" s="304">
        <v>27</v>
      </c>
      <c r="B34" s="304" t="s">
        <v>378</v>
      </c>
      <c r="C34" s="304" t="s">
        <v>379</v>
      </c>
      <c r="D34" s="304">
        <v>2</v>
      </c>
      <c r="E34" s="304">
        <v>42</v>
      </c>
      <c r="F34" s="305" t="s">
        <v>380</v>
      </c>
      <c r="G34" s="304">
        <v>3</v>
      </c>
      <c r="H34" s="304"/>
      <c r="I34" s="194" t="s">
        <v>165</v>
      </c>
      <c r="J34" s="304"/>
      <c r="K34" s="304"/>
      <c r="L34" s="304"/>
      <c r="M34" s="304"/>
      <c r="N34" s="304"/>
      <c r="O34" s="304" t="s">
        <v>381</v>
      </c>
      <c r="P34" s="304"/>
      <c r="Q34" s="304"/>
      <c r="R34" s="199" t="s">
        <v>341</v>
      </c>
      <c r="S34" s="306"/>
      <c r="T34" s="307" t="s">
        <v>272</v>
      </c>
      <c r="U34" s="308">
        <v>15166.67</v>
      </c>
    </row>
    <row r="35" spans="1:21" s="226" customFormat="1" ht="24" customHeight="1" x14ac:dyDescent="0.2">
      <c r="A35" s="304">
        <v>28</v>
      </c>
      <c r="B35" s="304" t="s">
        <v>378</v>
      </c>
      <c r="C35" s="304" t="s">
        <v>379</v>
      </c>
      <c r="D35" s="304">
        <v>2</v>
      </c>
      <c r="E35" s="304">
        <v>23</v>
      </c>
      <c r="F35" s="305" t="s">
        <v>382</v>
      </c>
      <c r="G35" s="304"/>
      <c r="H35" s="304"/>
      <c r="I35" s="194"/>
      <c r="J35" s="304"/>
      <c r="K35" s="304"/>
      <c r="L35" s="304"/>
      <c r="M35" s="304"/>
      <c r="N35" s="304"/>
      <c r="O35" s="304"/>
      <c r="P35" s="304"/>
      <c r="Q35" s="304"/>
      <c r="R35" s="199"/>
      <c r="S35" s="306" t="s">
        <v>175</v>
      </c>
      <c r="T35" s="307" t="s">
        <v>272</v>
      </c>
      <c r="U35" s="308">
        <v>22000</v>
      </c>
    </row>
    <row r="36" spans="1:21" s="226" customFormat="1" ht="24" customHeight="1" x14ac:dyDescent="0.2">
      <c r="A36" s="304">
        <v>29</v>
      </c>
      <c r="B36" s="304" t="s">
        <v>378</v>
      </c>
      <c r="C36" s="304" t="s">
        <v>379</v>
      </c>
      <c r="D36" s="304">
        <v>2</v>
      </c>
      <c r="E36" s="304" t="s">
        <v>383</v>
      </c>
      <c r="F36" s="305" t="s">
        <v>384</v>
      </c>
      <c r="G36" s="304"/>
      <c r="H36" s="304"/>
      <c r="I36" s="194"/>
      <c r="J36" s="304"/>
      <c r="K36" s="304"/>
      <c r="L36" s="304"/>
      <c r="M36" s="304"/>
      <c r="N36" s="304"/>
      <c r="O36" s="304"/>
      <c r="P36" s="304"/>
      <c r="Q36" s="304"/>
      <c r="R36" s="199"/>
      <c r="S36" s="306" t="s">
        <v>175</v>
      </c>
      <c r="T36" s="307"/>
      <c r="U36" s="308">
        <v>25000</v>
      </c>
    </row>
    <row r="37" spans="1:21" s="226" customFormat="1" ht="24" customHeight="1" x14ac:dyDescent="0.2">
      <c r="A37" s="304">
        <v>30</v>
      </c>
      <c r="B37" s="304" t="s">
        <v>378</v>
      </c>
      <c r="C37" s="304" t="s">
        <v>379</v>
      </c>
      <c r="D37" s="304">
        <v>2</v>
      </c>
      <c r="E37" s="304">
        <v>27</v>
      </c>
      <c r="F37" s="305" t="s">
        <v>385</v>
      </c>
      <c r="G37" s="304">
        <v>1</v>
      </c>
      <c r="H37" s="304"/>
      <c r="I37" s="194" t="s">
        <v>165</v>
      </c>
      <c r="J37" s="304"/>
      <c r="K37" s="304"/>
      <c r="L37" s="304"/>
      <c r="M37" s="304"/>
      <c r="N37" s="304"/>
      <c r="O37" s="304" t="s">
        <v>272</v>
      </c>
      <c r="P37" s="304"/>
      <c r="Q37" s="304"/>
      <c r="R37" s="199" t="s">
        <v>341</v>
      </c>
      <c r="S37" s="306"/>
      <c r="T37" s="307"/>
      <c r="U37" s="308">
        <v>28000</v>
      </c>
    </row>
    <row r="38" spans="1:21" s="226" customFormat="1" ht="24" customHeight="1" x14ac:dyDescent="0.2">
      <c r="A38" s="304">
        <v>31</v>
      </c>
      <c r="B38" s="304" t="s">
        <v>378</v>
      </c>
      <c r="C38" s="304" t="s">
        <v>379</v>
      </c>
      <c r="D38" s="304">
        <v>2</v>
      </c>
      <c r="E38" s="195" t="s">
        <v>386</v>
      </c>
      <c r="F38" s="305" t="s">
        <v>387</v>
      </c>
      <c r="G38" s="304"/>
      <c r="H38" s="304"/>
      <c r="I38" s="194"/>
      <c r="J38" s="304"/>
      <c r="K38" s="304"/>
      <c r="L38" s="304"/>
      <c r="M38" s="304"/>
      <c r="N38" s="304"/>
      <c r="O38" s="304"/>
      <c r="P38" s="304"/>
      <c r="Q38" s="304"/>
      <c r="R38" s="199"/>
      <c r="S38" s="306" t="s">
        <v>175</v>
      </c>
      <c r="T38" s="307"/>
      <c r="U38" s="308">
        <v>30000</v>
      </c>
    </row>
    <row r="39" spans="1:21" s="226" customFormat="1" ht="24" customHeight="1" x14ac:dyDescent="0.2">
      <c r="A39" s="304">
        <v>32</v>
      </c>
      <c r="B39" s="304" t="s">
        <v>378</v>
      </c>
      <c r="C39" s="304" t="s">
        <v>388</v>
      </c>
      <c r="D39" s="304">
        <v>3</v>
      </c>
      <c r="E39" s="195">
        <v>9809</v>
      </c>
      <c r="F39" s="305" t="s">
        <v>389</v>
      </c>
      <c r="G39" s="304"/>
      <c r="H39" s="304"/>
      <c r="I39" s="194"/>
      <c r="J39" s="304"/>
      <c r="K39" s="304"/>
      <c r="L39" s="304"/>
      <c r="M39" s="304"/>
      <c r="N39" s="304"/>
      <c r="O39" s="304"/>
      <c r="P39" s="304"/>
      <c r="Q39" s="304"/>
      <c r="R39" s="199"/>
      <c r="S39" s="306" t="s">
        <v>326</v>
      </c>
      <c r="T39" s="307" t="s">
        <v>272</v>
      </c>
      <c r="U39" s="308">
        <v>13000</v>
      </c>
    </row>
    <row r="40" spans="1:21" s="226" customFormat="1" ht="24" customHeight="1" x14ac:dyDescent="0.2">
      <c r="A40" s="304">
        <v>33</v>
      </c>
      <c r="B40" s="304" t="s">
        <v>378</v>
      </c>
      <c r="C40" s="304" t="s">
        <v>390</v>
      </c>
      <c r="D40" s="304">
        <v>4</v>
      </c>
      <c r="E40" s="195" t="s">
        <v>391</v>
      </c>
      <c r="F40" s="305" t="s">
        <v>392</v>
      </c>
      <c r="G40" s="304"/>
      <c r="H40" s="304"/>
      <c r="I40" s="194"/>
      <c r="J40" s="304"/>
      <c r="K40" s="304"/>
      <c r="L40" s="304"/>
      <c r="M40" s="304"/>
      <c r="N40" s="304"/>
      <c r="O40" s="304"/>
      <c r="P40" s="304"/>
      <c r="Q40" s="304"/>
      <c r="R40" s="199"/>
      <c r="S40" s="306" t="s">
        <v>175</v>
      </c>
      <c r="T40" s="307"/>
      <c r="U40" s="308">
        <v>12600</v>
      </c>
    </row>
    <row r="41" spans="1:21" s="226" customFormat="1" ht="24" customHeight="1" x14ac:dyDescent="0.2">
      <c r="A41" s="304">
        <v>34</v>
      </c>
      <c r="B41" s="304" t="s">
        <v>378</v>
      </c>
      <c r="C41" s="304" t="s">
        <v>390</v>
      </c>
      <c r="D41" s="304">
        <v>4</v>
      </c>
      <c r="E41" s="195">
        <v>49</v>
      </c>
      <c r="F41" s="305" t="s">
        <v>393</v>
      </c>
      <c r="G41" s="304"/>
      <c r="H41" s="304"/>
      <c r="I41" s="194"/>
      <c r="J41" s="304"/>
      <c r="K41" s="304"/>
      <c r="L41" s="304"/>
      <c r="M41" s="304"/>
      <c r="N41" s="304"/>
      <c r="O41" s="304"/>
      <c r="P41" s="304"/>
      <c r="Q41" s="304"/>
      <c r="R41" s="199"/>
      <c r="S41" s="306" t="s">
        <v>175</v>
      </c>
      <c r="T41" s="307"/>
      <c r="U41" s="308">
        <v>14000</v>
      </c>
    </row>
    <row r="42" spans="1:21" s="226" customFormat="1" ht="24" customHeight="1" x14ac:dyDescent="0.2">
      <c r="A42" s="304">
        <v>35</v>
      </c>
      <c r="B42" s="304" t="s">
        <v>378</v>
      </c>
      <c r="C42" s="304" t="s">
        <v>390</v>
      </c>
      <c r="D42" s="304">
        <v>4</v>
      </c>
      <c r="E42" s="195">
        <v>15</v>
      </c>
      <c r="F42" s="305" t="s">
        <v>394</v>
      </c>
      <c r="G42" s="304"/>
      <c r="H42" s="304"/>
      <c r="I42" s="194"/>
      <c r="J42" s="304"/>
      <c r="K42" s="304"/>
      <c r="L42" s="304"/>
      <c r="M42" s="304"/>
      <c r="N42" s="304"/>
      <c r="O42" s="304"/>
      <c r="P42" s="304"/>
      <c r="Q42" s="304"/>
      <c r="R42" s="199"/>
      <c r="S42" s="306" t="s">
        <v>175</v>
      </c>
      <c r="T42" s="307" t="s">
        <v>272</v>
      </c>
      <c r="U42" s="308">
        <v>16800</v>
      </c>
    </row>
    <row r="43" spans="1:21" s="226" customFormat="1" ht="24" customHeight="1" x14ac:dyDescent="0.2">
      <c r="A43" s="231">
        <v>36</v>
      </c>
      <c r="B43" s="231" t="s">
        <v>378</v>
      </c>
      <c r="C43" s="231" t="s">
        <v>390</v>
      </c>
      <c r="D43" s="231">
        <v>4</v>
      </c>
      <c r="E43" s="203">
        <v>8</v>
      </c>
      <c r="F43" s="310" t="s">
        <v>395</v>
      </c>
      <c r="G43" s="231"/>
      <c r="H43" s="231"/>
      <c r="I43" s="211"/>
      <c r="J43" s="231"/>
      <c r="K43" s="231"/>
      <c r="L43" s="231"/>
      <c r="M43" s="231"/>
      <c r="N43" s="231"/>
      <c r="O43" s="231"/>
      <c r="P43" s="231"/>
      <c r="Q43" s="231"/>
      <c r="R43" s="206"/>
      <c r="S43" s="311" t="s">
        <v>175</v>
      </c>
      <c r="T43" s="312" t="s">
        <v>272</v>
      </c>
      <c r="U43" s="313">
        <v>20000</v>
      </c>
    </row>
    <row r="44" spans="1:21" s="226" customFormat="1" ht="24" customHeight="1" x14ac:dyDescent="0.2">
      <c r="A44" s="304">
        <v>37</v>
      </c>
      <c r="B44" s="304" t="s">
        <v>378</v>
      </c>
      <c r="C44" s="304" t="s">
        <v>390</v>
      </c>
      <c r="D44" s="304">
        <v>4</v>
      </c>
      <c r="E44" s="195" t="s">
        <v>396</v>
      </c>
      <c r="F44" s="305" t="s">
        <v>397</v>
      </c>
      <c r="G44" s="304"/>
      <c r="H44" s="304"/>
      <c r="I44" s="194"/>
      <c r="J44" s="304"/>
      <c r="K44" s="304"/>
      <c r="L44" s="304"/>
      <c r="M44" s="304"/>
      <c r="N44" s="304"/>
      <c r="O44" s="304"/>
      <c r="P44" s="304"/>
      <c r="Q44" s="304"/>
      <c r="R44" s="199"/>
      <c r="S44" s="306" t="s">
        <v>175</v>
      </c>
      <c r="T44" s="307" t="s">
        <v>272</v>
      </c>
      <c r="U44" s="308">
        <v>26900</v>
      </c>
    </row>
    <row r="45" spans="1:21" s="226" customFormat="1" ht="24" customHeight="1" x14ac:dyDescent="0.2">
      <c r="A45" s="304">
        <v>38</v>
      </c>
      <c r="B45" s="304" t="s">
        <v>378</v>
      </c>
      <c r="C45" s="304" t="s">
        <v>390</v>
      </c>
      <c r="D45" s="304">
        <v>4</v>
      </c>
      <c r="E45" s="195">
        <v>19</v>
      </c>
      <c r="F45" s="305" t="s">
        <v>398</v>
      </c>
      <c r="G45" s="304"/>
      <c r="H45" s="304"/>
      <c r="I45" s="194"/>
      <c r="J45" s="304"/>
      <c r="K45" s="304"/>
      <c r="L45" s="304"/>
      <c r="M45" s="304"/>
      <c r="N45" s="304"/>
      <c r="O45" s="304"/>
      <c r="P45" s="304"/>
      <c r="Q45" s="304"/>
      <c r="R45" s="199"/>
      <c r="S45" s="309" t="s">
        <v>350</v>
      </c>
      <c r="T45" s="307"/>
      <c r="U45" s="308">
        <v>34285.71</v>
      </c>
    </row>
    <row r="46" spans="1:21" s="226" customFormat="1" ht="24" customHeight="1" x14ac:dyDescent="0.2">
      <c r="A46" s="304">
        <v>39</v>
      </c>
      <c r="B46" s="304" t="s">
        <v>378</v>
      </c>
      <c r="C46" s="304" t="s">
        <v>390</v>
      </c>
      <c r="D46" s="304">
        <v>4</v>
      </c>
      <c r="E46" s="195" t="s">
        <v>399</v>
      </c>
      <c r="F46" s="305" t="s">
        <v>400</v>
      </c>
      <c r="G46" s="304"/>
      <c r="H46" s="304"/>
      <c r="I46" s="194"/>
      <c r="J46" s="304"/>
      <c r="K46" s="304"/>
      <c r="L46" s="304"/>
      <c r="M46" s="304"/>
      <c r="N46" s="304"/>
      <c r="O46" s="304"/>
      <c r="P46" s="304"/>
      <c r="Q46" s="304"/>
      <c r="R46" s="199"/>
      <c r="S46" s="306" t="s">
        <v>175</v>
      </c>
      <c r="T46" s="307"/>
      <c r="U46" s="308">
        <v>37000</v>
      </c>
    </row>
    <row r="47" spans="1:21" s="226" customFormat="1" ht="24" customHeight="1" x14ac:dyDescent="0.2">
      <c r="A47" s="304">
        <v>40</v>
      </c>
      <c r="B47" s="304" t="s">
        <v>378</v>
      </c>
      <c r="C47" s="304" t="s">
        <v>401</v>
      </c>
      <c r="D47" s="304">
        <v>5</v>
      </c>
      <c r="E47" s="195" t="s">
        <v>402</v>
      </c>
      <c r="F47" s="305" t="s">
        <v>403</v>
      </c>
      <c r="G47" s="304"/>
      <c r="H47" s="304"/>
      <c r="I47" s="194"/>
      <c r="J47" s="304"/>
      <c r="K47" s="304"/>
      <c r="L47" s="304"/>
      <c r="M47" s="304"/>
      <c r="N47" s="304"/>
      <c r="O47" s="304"/>
      <c r="P47" s="304"/>
      <c r="Q47" s="304"/>
      <c r="R47" s="199"/>
      <c r="S47" s="306" t="s">
        <v>175</v>
      </c>
      <c r="T47" s="307"/>
      <c r="U47" s="308">
        <v>12000</v>
      </c>
    </row>
    <row r="48" spans="1:21" s="226" customFormat="1" ht="24" customHeight="1" x14ac:dyDescent="0.2">
      <c r="A48" s="304">
        <v>41</v>
      </c>
      <c r="B48" s="304" t="s">
        <v>378</v>
      </c>
      <c r="C48" s="304" t="s">
        <v>401</v>
      </c>
      <c r="D48" s="304">
        <v>5</v>
      </c>
      <c r="E48" s="195">
        <v>113</v>
      </c>
      <c r="F48" s="305" t="s">
        <v>404</v>
      </c>
      <c r="G48" s="304"/>
      <c r="H48" s="304"/>
      <c r="I48" s="194"/>
      <c r="J48" s="304"/>
      <c r="K48" s="304"/>
      <c r="L48" s="304"/>
      <c r="M48" s="304"/>
      <c r="N48" s="304"/>
      <c r="O48" s="304"/>
      <c r="P48" s="304"/>
      <c r="Q48" s="304"/>
      <c r="R48" s="199"/>
      <c r="S48" s="306" t="s">
        <v>175</v>
      </c>
      <c r="T48" s="307"/>
      <c r="U48" s="308">
        <v>32000</v>
      </c>
    </row>
    <row r="49" spans="1:21" s="226" customFormat="1" ht="24" customHeight="1" x14ac:dyDescent="0.2">
      <c r="A49" s="304">
        <v>42</v>
      </c>
      <c r="B49" s="304" t="s">
        <v>378</v>
      </c>
      <c r="C49" s="304" t="s">
        <v>405</v>
      </c>
      <c r="D49" s="304">
        <v>7</v>
      </c>
      <c r="E49" s="195">
        <v>9849</v>
      </c>
      <c r="F49" s="305" t="s">
        <v>406</v>
      </c>
      <c r="G49" s="304"/>
      <c r="H49" s="304"/>
      <c r="I49" s="194"/>
      <c r="J49" s="304"/>
      <c r="K49" s="304"/>
      <c r="L49" s="304"/>
      <c r="M49" s="304"/>
      <c r="N49" s="304"/>
      <c r="O49" s="304"/>
      <c r="P49" s="304"/>
      <c r="Q49" s="304"/>
      <c r="R49" s="199"/>
      <c r="S49" s="306" t="s">
        <v>326</v>
      </c>
      <c r="T49" s="307" t="s">
        <v>272</v>
      </c>
      <c r="U49" s="308">
        <v>20000</v>
      </c>
    </row>
    <row r="50" spans="1:21" s="226" customFormat="1" ht="24" customHeight="1" x14ac:dyDescent="0.2">
      <c r="A50" s="304">
        <v>43</v>
      </c>
      <c r="B50" s="304" t="s">
        <v>378</v>
      </c>
      <c r="C50" s="304" t="s">
        <v>407</v>
      </c>
      <c r="D50" s="304">
        <v>8</v>
      </c>
      <c r="E50" s="195" t="s">
        <v>408</v>
      </c>
      <c r="F50" s="305" t="s">
        <v>409</v>
      </c>
      <c r="G50" s="304"/>
      <c r="H50" s="304"/>
      <c r="I50" s="194"/>
      <c r="J50" s="304"/>
      <c r="K50" s="304"/>
      <c r="L50" s="304"/>
      <c r="M50" s="304"/>
      <c r="N50" s="304"/>
      <c r="O50" s="304"/>
      <c r="P50" s="304"/>
      <c r="Q50" s="304"/>
      <c r="R50" s="199"/>
      <c r="S50" s="306" t="s">
        <v>175</v>
      </c>
      <c r="T50" s="307"/>
      <c r="U50" s="308">
        <v>35000</v>
      </c>
    </row>
    <row r="51" spans="1:21" s="226" customFormat="1" ht="24" customHeight="1" x14ac:dyDescent="0.2">
      <c r="A51" s="304">
        <v>44</v>
      </c>
      <c r="B51" s="304" t="s">
        <v>378</v>
      </c>
      <c r="C51" s="304" t="s">
        <v>410</v>
      </c>
      <c r="D51" s="304">
        <v>10</v>
      </c>
      <c r="E51" s="195" t="s">
        <v>411</v>
      </c>
      <c r="F51" s="305" t="s">
        <v>412</v>
      </c>
      <c r="G51" s="304"/>
      <c r="H51" s="304"/>
      <c r="I51" s="194"/>
      <c r="J51" s="304"/>
      <c r="K51" s="304"/>
      <c r="L51" s="304"/>
      <c r="M51" s="304"/>
      <c r="N51" s="304"/>
      <c r="O51" s="304"/>
      <c r="P51" s="304"/>
      <c r="Q51" s="304"/>
      <c r="R51" s="199"/>
      <c r="S51" s="306" t="s">
        <v>175</v>
      </c>
      <c r="T51" s="307"/>
      <c r="U51" s="308">
        <v>27500</v>
      </c>
    </row>
    <row r="52" spans="1:21" s="226" customFormat="1" ht="24" customHeight="1" x14ac:dyDescent="0.2">
      <c r="A52" s="304">
        <v>45</v>
      </c>
      <c r="B52" s="304" t="s">
        <v>378</v>
      </c>
      <c r="C52" s="304" t="s">
        <v>410</v>
      </c>
      <c r="D52" s="304">
        <v>10</v>
      </c>
      <c r="E52" s="195">
        <v>125</v>
      </c>
      <c r="F52" s="305" t="s">
        <v>413</v>
      </c>
      <c r="G52" s="304"/>
      <c r="H52" s="304"/>
      <c r="I52" s="194"/>
      <c r="J52" s="304"/>
      <c r="K52" s="304"/>
      <c r="L52" s="304"/>
      <c r="M52" s="304"/>
      <c r="N52" s="304"/>
      <c r="O52" s="304"/>
      <c r="P52" s="304"/>
      <c r="Q52" s="304"/>
      <c r="R52" s="199"/>
      <c r="S52" s="306" t="s">
        <v>175</v>
      </c>
      <c r="T52" s="307"/>
      <c r="U52" s="308">
        <v>33000</v>
      </c>
    </row>
    <row r="53" spans="1:21" s="226" customFormat="1" ht="24" customHeight="1" x14ac:dyDescent="0.2">
      <c r="A53" s="304">
        <v>46</v>
      </c>
      <c r="B53" s="304" t="s">
        <v>378</v>
      </c>
      <c r="C53" s="304" t="s">
        <v>410</v>
      </c>
      <c r="D53" s="304">
        <v>10</v>
      </c>
      <c r="E53" s="195">
        <v>103</v>
      </c>
      <c r="F53" s="305" t="s">
        <v>414</v>
      </c>
      <c r="G53" s="304"/>
      <c r="H53" s="304"/>
      <c r="I53" s="194"/>
      <c r="J53" s="304"/>
      <c r="K53" s="304"/>
      <c r="L53" s="304"/>
      <c r="M53" s="304"/>
      <c r="N53" s="304"/>
      <c r="O53" s="304"/>
      <c r="P53" s="304"/>
      <c r="Q53" s="304"/>
      <c r="R53" s="199"/>
      <c r="S53" s="306" t="s">
        <v>86</v>
      </c>
      <c r="T53" s="307"/>
      <c r="U53" s="308">
        <v>37600</v>
      </c>
    </row>
    <row r="54" spans="1:21" s="226" customFormat="1" ht="24" customHeight="1" x14ac:dyDescent="0.2">
      <c r="A54" s="304">
        <v>47</v>
      </c>
      <c r="B54" s="304" t="s">
        <v>378</v>
      </c>
      <c r="C54" s="304" t="s">
        <v>415</v>
      </c>
      <c r="D54" s="304">
        <v>12</v>
      </c>
      <c r="E54" s="195" t="s">
        <v>245</v>
      </c>
      <c r="F54" s="305" t="s">
        <v>416</v>
      </c>
      <c r="G54" s="304"/>
      <c r="H54" s="304"/>
      <c r="I54" s="194"/>
      <c r="J54" s="304"/>
      <c r="K54" s="304"/>
      <c r="L54" s="304"/>
      <c r="M54" s="304"/>
      <c r="N54" s="304"/>
      <c r="O54" s="304"/>
      <c r="P54" s="304"/>
      <c r="Q54" s="304"/>
      <c r="R54" s="199"/>
      <c r="S54" s="306" t="s">
        <v>326</v>
      </c>
      <c r="T54" s="307"/>
      <c r="U54" s="308">
        <v>20000</v>
      </c>
    </row>
    <row r="55" spans="1:21" s="226" customFormat="1" ht="24" customHeight="1" x14ac:dyDescent="0.2">
      <c r="A55" s="304">
        <v>48</v>
      </c>
      <c r="B55" s="304" t="s">
        <v>378</v>
      </c>
      <c r="C55" s="304" t="s">
        <v>415</v>
      </c>
      <c r="D55" s="304">
        <v>12</v>
      </c>
      <c r="E55" s="195" t="s">
        <v>417</v>
      </c>
      <c r="F55" s="305" t="s">
        <v>418</v>
      </c>
      <c r="G55" s="304"/>
      <c r="H55" s="304"/>
      <c r="I55" s="194"/>
      <c r="J55" s="304"/>
      <c r="K55" s="304"/>
      <c r="L55" s="304"/>
      <c r="M55" s="304"/>
      <c r="N55" s="304"/>
      <c r="O55" s="304"/>
      <c r="P55" s="304"/>
      <c r="Q55" s="304"/>
      <c r="R55" s="199"/>
      <c r="S55" s="306" t="s">
        <v>175</v>
      </c>
      <c r="T55" s="307"/>
      <c r="U55" s="308">
        <v>29000</v>
      </c>
    </row>
    <row r="56" spans="1:21" s="226" customFormat="1" ht="24" customHeight="1" x14ac:dyDescent="0.2">
      <c r="A56" s="304">
        <v>49</v>
      </c>
      <c r="B56" s="304" t="s">
        <v>378</v>
      </c>
      <c r="C56" s="304" t="s">
        <v>415</v>
      </c>
      <c r="D56" s="304">
        <v>12</v>
      </c>
      <c r="E56" s="195" t="s">
        <v>419</v>
      </c>
      <c r="F56" s="305" t="s">
        <v>420</v>
      </c>
      <c r="G56" s="304"/>
      <c r="H56" s="304"/>
      <c r="I56" s="194"/>
      <c r="J56" s="304"/>
      <c r="K56" s="304"/>
      <c r="L56" s="304"/>
      <c r="M56" s="304"/>
      <c r="N56" s="304"/>
      <c r="O56" s="304"/>
      <c r="P56" s="304"/>
      <c r="Q56" s="304"/>
      <c r="R56" s="199"/>
      <c r="S56" s="306" t="s">
        <v>175</v>
      </c>
      <c r="T56" s="307"/>
      <c r="U56" s="308">
        <v>30000</v>
      </c>
    </row>
    <row r="57" spans="1:21" s="226" customFormat="1" ht="24" customHeight="1" x14ac:dyDescent="0.2">
      <c r="A57" s="335">
        <v>50</v>
      </c>
      <c r="B57" s="335" t="s">
        <v>421</v>
      </c>
      <c r="C57" s="335" t="s">
        <v>422</v>
      </c>
      <c r="D57" s="335">
        <v>2</v>
      </c>
      <c r="E57" s="336">
        <v>29</v>
      </c>
      <c r="F57" s="337" t="s">
        <v>423</v>
      </c>
      <c r="G57" s="335"/>
      <c r="H57" s="335"/>
      <c r="I57" s="338"/>
      <c r="J57" s="335"/>
      <c r="K57" s="335"/>
      <c r="L57" s="335"/>
      <c r="M57" s="335"/>
      <c r="N57" s="335"/>
      <c r="O57" s="335"/>
      <c r="P57" s="335"/>
      <c r="Q57" s="335"/>
      <c r="R57" s="339"/>
      <c r="S57" s="340" t="s">
        <v>424</v>
      </c>
      <c r="T57" s="341"/>
      <c r="U57" s="342">
        <v>18500</v>
      </c>
    </row>
    <row r="58" spans="1:21" s="226" customFormat="1" ht="24" customHeight="1" x14ac:dyDescent="0.2">
      <c r="A58" s="228">
        <v>51</v>
      </c>
      <c r="B58" s="228" t="s">
        <v>421</v>
      </c>
      <c r="C58" s="228" t="s">
        <v>425</v>
      </c>
      <c r="D58" s="228">
        <v>4</v>
      </c>
      <c r="E58" s="90">
        <v>235</v>
      </c>
      <c r="F58" s="332" t="s">
        <v>426</v>
      </c>
      <c r="G58" s="228"/>
      <c r="H58" s="228"/>
      <c r="I58" s="100"/>
      <c r="J58" s="228"/>
      <c r="K58" s="228"/>
      <c r="L58" s="228"/>
      <c r="M58" s="228"/>
      <c r="N58" s="228"/>
      <c r="O58" s="228"/>
      <c r="P58" s="228"/>
      <c r="Q58" s="228"/>
      <c r="R58" s="92"/>
      <c r="S58" s="333" t="s">
        <v>326</v>
      </c>
      <c r="T58" s="317"/>
      <c r="U58" s="334">
        <v>11000</v>
      </c>
    </row>
    <row r="59" spans="1:21" s="226" customFormat="1" ht="24" customHeight="1" x14ac:dyDescent="0.2">
      <c r="A59" s="304">
        <v>52</v>
      </c>
      <c r="B59" s="304" t="s">
        <v>421</v>
      </c>
      <c r="C59" s="304" t="s">
        <v>425</v>
      </c>
      <c r="D59" s="304">
        <v>4</v>
      </c>
      <c r="E59" s="195">
        <v>164</v>
      </c>
      <c r="F59" s="305" t="s">
        <v>427</v>
      </c>
      <c r="G59" s="304"/>
      <c r="H59" s="304"/>
      <c r="I59" s="194"/>
      <c r="J59" s="304"/>
      <c r="K59" s="304"/>
      <c r="L59" s="304"/>
      <c r="M59" s="304"/>
      <c r="N59" s="304"/>
      <c r="O59" s="304"/>
      <c r="P59" s="304"/>
      <c r="Q59" s="304"/>
      <c r="R59" s="199"/>
      <c r="S59" s="306" t="s">
        <v>175</v>
      </c>
      <c r="T59" s="307"/>
      <c r="U59" s="308">
        <v>30000</v>
      </c>
    </row>
    <row r="60" spans="1:21" s="226" customFormat="1" ht="24" customHeight="1" x14ac:dyDescent="0.2">
      <c r="A60" s="304">
        <v>53</v>
      </c>
      <c r="B60" s="304" t="s">
        <v>421</v>
      </c>
      <c r="C60" s="304" t="s">
        <v>425</v>
      </c>
      <c r="D60" s="304">
        <v>4</v>
      </c>
      <c r="E60" s="304">
        <v>165</v>
      </c>
      <c r="F60" s="305" t="s">
        <v>428</v>
      </c>
      <c r="G60" s="304">
        <v>3</v>
      </c>
      <c r="H60" s="304"/>
      <c r="I60" s="194" t="s">
        <v>165</v>
      </c>
      <c r="J60" s="304"/>
      <c r="K60" s="304"/>
      <c r="L60" s="304"/>
      <c r="M60" s="304" t="s">
        <v>272</v>
      </c>
      <c r="N60" s="304"/>
      <c r="O60" s="304" t="s">
        <v>272</v>
      </c>
      <c r="P60" s="304"/>
      <c r="Q60" s="304"/>
      <c r="R60" s="199" t="s">
        <v>341</v>
      </c>
      <c r="S60" s="306"/>
      <c r="T60" s="307"/>
      <c r="U60" s="308">
        <v>30000</v>
      </c>
    </row>
    <row r="61" spans="1:21" s="226" customFormat="1" ht="24" customHeight="1" x14ac:dyDescent="0.2">
      <c r="A61" s="304">
        <v>54</v>
      </c>
      <c r="B61" s="304" t="s">
        <v>421</v>
      </c>
      <c r="C61" s="304" t="s">
        <v>425</v>
      </c>
      <c r="D61" s="304">
        <v>4</v>
      </c>
      <c r="E61" s="304">
        <v>123</v>
      </c>
      <c r="F61" s="305" t="s">
        <v>429</v>
      </c>
      <c r="G61" s="304"/>
      <c r="H61" s="304"/>
      <c r="I61" s="194"/>
      <c r="J61" s="304"/>
      <c r="K61" s="304"/>
      <c r="L61" s="304"/>
      <c r="M61" s="304"/>
      <c r="N61" s="304"/>
      <c r="O61" s="304"/>
      <c r="P61" s="304"/>
      <c r="Q61" s="304"/>
      <c r="R61" s="199"/>
      <c r="S61" s="306" t="s">
        <v>175</v>
      </c>
      <c r="T61" s="307" t="s">
        <v>272</v>
      </c>
      <c r="U61" s="308">
        <v>32500</v>
      </c>
    </row>
    <row r="62" spans="1:21" s="226" customFormat="1" ht="24" customHeight="1" x14ac:dyDescent="0.2">
      <c r="A62" s="242">
        <v>55</v>
      </c>
      <c r="B62" s="242" t="s">
        <v>421</v>
      </c>
      <c r="C62" s="242" t="s">
        <v>425</v>
      </c>
      <c r="D62" s="242">
        <v>4</v>
      </c>
      <c r="E62" s="242">
        <v>126</v>
      </c>
      <c r="F62" s="343" t="s">
        <v>430</v>
      </c>
      <c r="G62" s="242"/>
      <c r="H62" s="242"/>
      <c r="I62" s="63"/>
      <c r="J62" s="242"/>
      <c r="K62" s="242"/>
      <c r="L62" s="242"/>
      <c r="M62" s="242"/>
      <c r="N62" s="242"/>
      <c r="O62" s="242"/>
      <c r="P62" s="242"/>
      <c r="Q62" s="242"/>
      <c r="R62" s="247"/>
      <c r="S62" s="344" t="s">
        <v>353</v>
      </c>
      <c r="T62" s="345"/>
      <c r="U62" s="346">
        <v>37500</v>
      </c>
    </row>
    <row r="63" spans="1:21" s="226" customFormat="1" ht="24" customHeight="1" x14ac:dyDescent="0.2">
      <c r="A63" s="304">
        <v>56</v>
      </c>
      <c r="B63" s="304" t="s">
        <v>421</v>
      </c>
      <c r="C63" s="304" t="s">
        <v>431</v>
      </c>
      <c r="D63" s="304">
        <v>5</v>
      </c>
      <c r="E63" s="304">
        <v>154</v>
      </c>
      <c r="F63" s="305" t="s">
        <v>432</v>
      </c>
      <c r="G63" s="304"/>
      <c r="H63" s="304"/>
      <c r="I63" s="194"/>
      <c r="J63" s="304"/>
      <c r="K63" s="304"/>
      <c r="L63" s="304"/>
      <c r="M63" s="304"/>
      <c r="N63" s="304"/>
      <c r="O63" s="304"/>
      <c r="P63" s="304"/>
      <c r="Q63" s="304"/>
      <c r="R63" s="199"/>
      <c r="S63" s="306" t="s">
        <v>175</v>
      </c>
      <c r="T63" s="307"/>
      <c r="U63" s="308">
        <v>14166.67</v>
      </c>
    </row>
    <row r="64" spans="1:21" s="226" customFormat="1" ht="24" customHeight="1" x14ac:dyDescent="0.2">
      <c r="A64" s="304">
        <v>57</v>
      </c>
      <c r="B64" s="304" t="s">
        <v>421</v>
      </c>
      <c r="C64" s="304" t="s">
        <v>431</v>
      </c>
      <c r="D64" s="304">
        <v>5</v>
      </c>
      <c r="E64" s="304">
        <v>218</v>
      </c>
      <c r="F64" s="305" t="s">
        <v>433</v>
      </c>
      <c r="G64" s="304"/>
      <c r="H64" s="304"/>
      <c r="I64" s="194"/>
      <c r="J64" s="304"/>
      <c r="K64" s="304"/>
      <c r="L64" s="304"/>
      <c r="M64" s="304"/>
      <c r="N64" s="304"/>
      <c r="O64" s="304"/>
      <c r="P64" s="304"/>
      <c r="Q64" s="304"/>
      <c r="R64" s="199"/>
      <c r="S64" s="306" t="s">
        <v>353</v>
      </c>
      <c r="T64" s="307" t="s">
        <v>272</v>
      </c>
      <c r="U64" s="308">
        <v>24000</v>
      </c>
    </row>
    <row r="65" spans="1:21" s="226" customFormat="1" ht="24" customHeight="1" x14ac:dyDescent="0.2">
      <c r="A65" s="304">
        <v>58</v>
      </c>
      <c r="B65" s="304" t="s">
        <v>421</v>
      </c>
      <c r="C65" s="304" t="s">
        <v>431</v>
      </c>
      <c r="D65" s="304">
        <v>5</v>
      </c>
      <c r="E65" s="304">
        <v>94</v>
      </c>
      <c r="F65" s="305" t="s">
        <v>434</v>
      </c>
      <c r="G65" s="304"/>
      <c r="H65" s="304"/>
      <c r="I65" s="194"/>
      <c r="J65" s="304"/>
      <c r="K65" s="304"/>
      <c r="L65" s="304"/>
      <c r="M65" s="304"/>
      <c r="N65" s="304"/>
      <c r="O65" s="304"/>
      <c r="P65" s="304"/>
      <c r="Q65" s="304"/>
      <c r="R65" s="199"/>
      <c r="S65" s="306" t="s">
        <v>175</v>
      </c>
      <c r="T65" s="307"/>
      <c r="U65" s="308">
        <v>25666.67</v>
      </c>
    </row>
    <row r="66" spans="1:21" s="226" customFormat="1" ht="24" customHeight="1" x14ac:dyDescent="0.2">
      <c r="A66" s="304">
        <v>59</v>
      </c>
      <c r="B66" s="304" t="s">
        <v>421</v>
      </c>
      <c r="C66" s="304" t="s">
        <v>431</v>
      </c>
      <c r="D66" s="304">
        <v>5</v>
      </c>
      <c r="E66" s="304">
        <v>74</v>
      </c>
      <c r="F66" s="305" t="s">
        <v>435</v>
      </c>
      <c r="G66" s="304"/>
      <c r="H66" s="304"/>
      <c r="I66" s="194"/>
      <c r="J66" s="304"/>
      <c r="K66" s="304"/>
      <c r="L66" s="304"/>
      <c r="M66" s="304"/>
      <c r="N66" s="304"/>
      <c r="O66" s="304"/>
      <c r="P66" s="304"/>
      <c r="Q66" s="304"/>
      <c r="R66" s="199"/>
      <c r="S66" s="306" t="s">
        <v>175</v>
      </c>
      <c r="T66" s="307"/>
      <c r="U66" s="308">
        <v>30000</v>
      </c>
    </row>
    <row r="67" spans="1:21" s="226" customFormat="1" ht="24" customHeight="1" x14ac:dyDescent="0.2">
      <c r="A67" s="304">
        <v>60</v>
      </c>
      <c r="B67" s="304" t="s">
        <v>421</v>
      </c>
      <c r="C67" s="304" t="s">
        <v>431</v>
      </c>
      <c r="D67" s="304">
        <v>5</v>
      </c>
      <c r="E67" s="304">
        <v>193</v>
      </c>
      <c r="F67" s="305" t="s">
        <v>436</v>
      </c>
      <c r="G67" s="304"/>
      <c r="H67" s="304"/>
      <c r="I67" s="194"/>
      <c r="J67" s="304"/>
      <c r="K67" s="304"/>
      <c r="L67" s="304"/>
      <c r="M67" s="304"/>
      <c r="N67" s="304"/>
      <c r="O67" s="304"/>
      <c r="P67" s="304"/>
      <c r="Q67" s="304"/>
      <c r="R67" s="199"/>
      <c r="S67" s="306" t="s">
        <v>175</v>
      </c>
      <c r="T67" s="307"/>
      <c r="U67" s="308">
        <v>35000</v>
      </c>
    </row>
    <row r="68" spans="1:21" s="226" customFormat="1" ht="24" customHeight="1" x14ac:dyDescent="0.2">
      <c r="A68" s="304">
        <v>61</v>
      </c>
      <c r="B68" s="304" t="s">
        <v>421</v>
      </c>
      <c r="C68" s="304" t="s">
        <v>437</v>
      </c>
      <c r="D68" s="304">
        <v>6</v>
      </c>
      <c r="E68" s="304">
        <v>100</v>
      </c>
      <c r="F68" s="305" t="s">
        <v>438</v>
      </c>
      <c r="G68" s="304"/>
      <c r="H68" s="304"/>
      <c r="I68" s="194"/>
      <c r="J68" s="304"/>
      <c r="K68" s="304"/>
      <c r="L68" s="304"/>
      <c r="M68" s="304"/>
      <c r="N68" s="304"/>
      <c r="O68" s="304"/>
      <c r="P68" s="304"/>
      <c r="Q68" s="304"/>
      <c r="R68" s="199"/>
      <c r="S68" s="306" t="s">
        <v>86</v>
      </c>
      <c r="T68" s="307"/>
      <c r="U68" s="308">
        <v>25000</v>
      </c>
    </row>
    <row r="69" spans="1:21" s="226" customFormat="1" ht="24" customHeight="1" x14ac:dyDescent="0.2">
      <c r="A69" s="304">
        <v>62</v>
      </c>
      <c r="B69" s="304" t="s">
        <v>421</v>
      </c>
      <c r="C69" s="304" t="s">
        <v>439</v>
      </c>
      <c r="D69" s="304">
        <v>7</v>
      </c>
      <c r="E69" s="304" t="s">
        <v>440</v>
      </c>
      <c r="F69" s="305" t="s">
        <v>441</v>
      </c>
      <c r="G69" s="304"/>
      <c r="H69" s="304"/>
      <c r="I69" s="194"/>
      <c r="J69" s="304"/>
      <c r="K69" s="304"/>
      <c r="L69" s="304"/>
      <c r="M69" s="304"/>
      <c r="N69" s="304"/>
      <c r="O69" s="304"/>
      <c r="P69" s="304"/>
      <c r="Q69" s="304"/>
      <c r="R69" s="199"/>
      <c r="S69" s="306" t="s">
        <v>353</v>
      </c>
      <c r="T69" s="307"/>
      <c r="U69" s="308">
        <v>25025</v>
      </c>
    </row>
    <row r="70" spans="1:21" s="226" customFormat="1" ht="24" customHeight="1" x14ac:dyDescent="0.2">
      <c r="A70" s="304">
        <v>63</v>
      </c>
      <c r="B70" s="304" t="s">
        <v>421</v>
      </c>
      <c r="C70" s="304" t="s">
        <v>442</v>
      </c>
      <c r="D70" s="304">
        <v>8</v>
      </c>
      <c r="E70" s="304">
        <v>168</v>
      </c>
      <c r="F70" s="305" t="s">
        <v>443</v>
      </c>
      <c r="G70" s="304">
        <v>2</v>
      </c>
      <c r="H70" s="304"/>
      <c r="I70" s="194" t="s">
        <v>165</v>
      </c>
      <c r="J70" s="304"/>
      <c r="K70" s="304"/>
      <c r="L70" s="304"/>
      <c r="M70" s="304" t="s">
        <v>272</v>
      </c>
      <c r="N70" s="304"/>
      <c r="O70" s="304" t="s">
        <v>272</v>
      </c>
      <c r="P70" s="304"/>
      <c r="Q70" s="304"/>
      <c r="R70" s="199" t="s">
        <v>341</v>
      </c>
      <c r="S70" s="306"/>
      <c r="T70" s="307" t="s">
        <v>272</v>
      </c>
      <c r="U70" s="308">
        <v>16150</v>
      </c>
    </row>
    <row r="71" spans="1:21" s="226" customFormat="1" ht="24" customHeight="1" x14ac:dyDescent="0.2">
      <c r="A71" s="304">
        <v>64</v>
      </c>
      <c r="B71" s="304" t="s">
        <v>421</v>
      </c>
      <c r="C71" s="304" t="s">
        <v>442</v>
      </c>
      <c r="D71" s="304">
        <v>8</v>
      </c>
      <c r="E71" s="304">
        <v>96</v>
      </c>
      <c r="F71" s="305" t="s">
        <v>444</v>
      </c>
      <c r="G71" s="304">
        <v>3</v>
      </c>
      <c r="H71" s="304"/>
      <c r="I71" s="194" t="s">
        <v>165</v>
      </c>
      <c r="J71" s="304"/>
      <c r="K71" s="304"/>
      <c r="L71" s="304"/>
      <c r="M71" s="304" t="s">
        <v>272</v>
      </c>
      <c r="N71" s="304"/>
      <c r="O71" s="304" t="s">
        <v>272</v>
      </c>
      <c r="P71" s="304"/>
      <c r="Q71" s="304"/>
      <c r="R71" s="199" t="s">
        <v>341</v>
      </c>
      <c r="S71" s="306"/>
      <c r="T71" s="307"/>
      <c r="U71" s="308">
        <v>20000</v>
      </c>
    </row>
    <row r="72" spans="1:21" s="226" customFormat="1" ht="24" customHeight="1" x14ac:dyDescent="0.2">
      <c r="A72" s="304">
        <v>65</v>
      </c>
      <c r="B72" s="304" t="s">
        <v>421</v>
      </c>
      <c r="C72" s="304" t="s">
        <v>442</v>
      </c>
      <c r="D72" s="304">
        <v>8</v>
      </c>
      <c r="E72" s="304">
        <v>189</v>
      </c>
      <c r="F72" s="305" t="s">
        <v>445</v>
      </c>
      <c r="G72" s="304">
        <v>4</v>
      </c>
      <c r="H72" s="304"/>
      <c r="I72" s="194" t="s">
        <v>165</v>
      </c>
      <c r="J72" s="304"/>
      <c r="K72" s="304"/>
      <c r="L72" s="304"/>
      <c r="M72" s="304"/>
      <c r="N72" s="304"/>
      <c r="O72" s="304" t="s">
        <v>272</v>
      </c>
      <c r="P72" s="304"/>
      <c r="Q72" s="304"/>
      <c r="R72" s="199" t="s">
        <v>341</v>
      </c>
      <c r="S72" s="306"/>
      <c r="T72" s="307"/>
      <c r="U72" s="308">
        <v>28000</v>
      </c>
    </row>
    <row r="73" spans="1:21" s="226" customFormat="1" ht="24" customHeight="1" x14ac:dyDescent="0.2">
      <c r="A73" s="304">
        <v>66</v>
      </c>
      <c r="B73" s="304" t="s">
        <v>421</v>
      </c>
      <c r="C73" s="304" t="s">
        <v>442</v>
      </c>
      <c r="D73" s="304">
        <v>8</v>
      </c>
      <c r="E73" s="304">
        <v>135</v>
      </c>
      <c r="F73" s="305" t="s">
        <v>446</v>
      </c>
      <c r="G73" s="304">
        <v>3</v>
      </c>
      <c r="H73" s="304"/>
      <c r="I73" s="194" t="s">
        <v>165</v>
      </c>
      <c r="J73" s="304"/>
      <c r="K73" s="304"/>
      <c r="L73" s="304"/>
      <c r="M73" s="304" t="s">
        <v>272</v>
      </c>
      <c r="N73" s="304"/>
      <c r="O73" s="304" t="s">
        <v>272</v>
      </c>
      <c r="P73" s="304"/>
      <c r="Q73" s="304"/>
      <c r="R73" s="199" t="s">
        <v>341</v>
      </c>
      <c r="S73" s="306"/>
      <c r="T73" s="307"/>
      <c r="U73" s="308">
        <v>35000</v>
      </c>
    </row>
    <row r="74" spans="1:21" s="226" customFormat="1" ht="24" customHeight="1" x14ac:dyDescent="0.2">
      <c r="A74" s="304">
        <v>67</v>
      </c>
      <c r="B74" s="304" t="s">
        <v>421</v>
      </c>
      <c r="C74" s="304" t="s">
        <v>442</v>
      </c>
      <c r="D74" s="304">
        <v>8</v>
      </c>
      <c r="E74" s="304">
        <v>72</v>
      </c>
      <c r="F74" s="305" t="s">
        <v>447</v>
      </c>
      <c r="G74" s="304">
        <v>2</v>
      </c>
      <c r="H74" s="304"/>
      <c r="I74" s="194" t="s">
        <v>165</v>
      </c>
      <c r="J74" s="304"/>
      <c r="K74" s="304"/>
      <c r="L74" s="304"/>
      <c r="M74" s="304" t="s">
        <v>272</v>
      </c>
      <c r="N74" s="304"/>
      <c r="O74" s="304" t="s">
        <v>272</v>
      </c>
      <c r="P74" s="304"/>
      <c r="Q74" s="304"/>
      <c r="R74" s="199" t="s">
        <v>448</v>
      </c>
      <c r="S74" s="306"/>
      <c r="T74" s="307"/>
      <c r="U74" s="308">
        <v>37000</v>
      </c>
    </row>
    <row r="75" spans="1:21" s="226" customFormat="1" ht="24" customHeight="1" x14ac:dyDescent="0.2">
      <c r="A75" s="304">
        <v>68</v>
      </c>
      <c r="B75" s="304" t="s">
        <v>421</v>
      </c>
      <c r="C75" s="304" t="s">
        <v>449</v>
      </c>
      <c r="D75" s="304">
        <v>9</v>
      </c>
      <c r="E75" s="304">
        <v>74</v>
      </c>
      <c r="F75" s="305" t="s">
        <v>450</v>
      </c>
      <c r="G75" s="304"/>
      <c r="H75" s="304"/>
      <c r="I75" s="194"/>
      <c r="J75" s="304"/>
      <c r="K75" s="304"/>
      <c r="L75" s="304"/>
      <c r="M75" s="304"/>
      <c r="N75" s="304"/>
      <c r="O75" s="304"/>
      <c r="P75" s="304"/>
      <c r="Q75" s="304"/>
      <c r="R75" s="199"/>
      <c r="S75" s="306" t="s">
        <v>175</v>
      </c>
      <c r="T75" s="307"/>
      <c r="U75" s="308">
        <v>10050</v>
      </c>
    </row>
    <row r="76" spans="1:21" s="226" customFormat="1" ht="24" customHeight="1" x14ac:dyDescent="0.2">
      <c r="A76" s="304">
        <v>69</v>
      </c>
      <c r="B76" s="304" t="s">
        <v>421</v>
      </c>
      <c r="C76" s="304" t="s">
        <v>449</v>
      </c>
      <c r="D76" s="304">
        <v>9</v>
      </c>
      <c r="E76" s="304" t="s">
        <v>451</v>
      </c>
      <c r="F76" s="305" t="s">
        <v>452</v>
      </c>
      <c r="G76" s="304"/>
      <c r="H76" s="304"/>
      <c r="I76" s="194"/>
      <c r="J76" s="304"/>
      <c r="K76" s="304"/>
      <c r="L76" s="304"/>
      <c r="M76" s="304"/>
      <c r="N76" s="304"/>
      <c r="O76" s="304"/>
      <c r="P76" s="304"/>
      <c r="Q76" s="304"/>
      <c r="R76" s="199"/>
      <c r="S76" s="306" t="s">
        <v>374</v>
      </c>
      <c r="T76" s="307"/>
      <c r="U76" s="308">
        <v>17000</v>
      </c>
    </row>
    <row r="77" spans="1:21" s="226" customFormat="1" ht="24" customHeight="1" x14ac:dyDescent="0.2">
      <c r="A77" s="304">
        <v>70</v>
      </c>
      <c r="B77" s="304" t="s">
        <v>421</v>
      </c>
      <c r="C77" s="304" t="s">
        <v>449</v>
      </c>
      <c r="D77" s="304">
        <v>9</v>
      </c>
      <c r="E77" s="304">
        <v>12</v>
      </c>
      <c r="F77" s="305" t="s">
        <v>453</v>
      </c>
      <c r="G77" s="304"/>
      <c r="H77" s="304"/>
      <c r="I77" s="194"/>
      <c r="J77" s="304"/>
      <c r="K77" s="304"/>
      <c r="L77" s="304"/>
      <c r="M77" s="304"/>
      <c r="N77" s="304"/>
      <c r="O77" s="304"/>
      <c r="P77" s="304"/>
      <c r="Q77" s="304"/>
      <c r="R77" s="199"/>
      <c r="S77" s="306" t="s">
        <v>326</v>
      </c>
      <c r="T77" s="307"/>
      <c r="U77" s="308">
        <v>18400</v>
      </c>
    </row>
    <row r="78" spans="1:21" s="226" customFormat="1" ht="24" customHeight="1" x14ac:dyDescent="0.2">
      <c r="A78" s="304">
        <v>71</v>
      </c>
      <c r="B78" s="304" t="s">
        <v>421</v>
      </c>
      <c r="C78" s="304" t="s">
        <v>449</v>
      </c>
      <c r="D78" s="304">
        <v>9</v>
      </c>
      <c r="E78" s="304">
        <v>80</v>
      </c>
      <c r="F78" s="305" t="s">
        <v>454</v>
      </c>
      <c r="G78" s="304"/>
      <c r="H78" s="304"/>
      <c r="I78" s="194"/>
      <c r="J78" s="304"/>
      <c r="K78" s="304"/>
      <c r="L78" s="304"/>
      <c r="M78" s="304"/>
      <c r="N78" s="304"/>
      <c r="O78" s="304"/>
      <c r="P78" s="304"/>
      <c r="Q78" s="304"/>
      <c r="R78" s="199"/>
      <c r="S78" s="306" t="s">
        <v>374</v>
      </c>
      <c r="T78" s="307"/>
      <c r="U78" s="308">
        <v>21000</v>
      </c>
    </row>
    <row r="79" spans="1:21" s="226" customFormat="1" ht="24" customHeight="1" x14ac:dyDescent="0.2">
      <c r="A79" s="304">
        <v>72</v>
      </c>
      <c r="B79" s="304" t="s">
        <v>421</v>
      </c>
      <c r="C79" s="304" t="s">
        <v>449</v>
      </c>
      <c r="D79" s="304">
        <v>9</v>
      </c>
      <c r="E79" s="304">
        <v>108</v>
      </c>
      <c r="F79" s="305" t="s">
        <v>455</v>
      </c>
      <c r="G79" s="304"/>
      <c r="H79" s="304"/>
      <c r="I79" s="194"/>
      <c r="J79" s="304"/>
      <c r="K79" s="304"/>
      <c r="L79" s="304"/>
      <c r="M79" s="304"/>
      <c r="N79" s="304"/>
      <c r="O79" s="304"/>
      <c r="P79" s="304"/>
      <c r="Q79" s="304"/>
      <c r="R79" s="199"/>
      <c r="S79" s="306" t="s">
        <v>175</v>
      </c>
      <c r="T79" s="307"/>
      <c r="U79" s="308">
        <v>21125</v>
      </c>
    </row>
    <row r="80" spans="1:21" s="226" customFormat="1" ht="24" customHeight="1" x14ac:dyDescent="0.2">
      <c r="A80" s="304">
        <v>73</v>
      </c>
      <c r="B80" s="304" t="s">
        <v>421</v>
      </c>
      <c r="C80" s="304" t="s">
        <v>449</v>
      </c>
      <c r="D80" s="304">
        <v>9</v>
      </c>
      <c r="E80" s="304">
        <v>21</v>
      </c>
      <c r="F80" s="305" t="s">
        <v>456</v>
      </c>
      <c r="G80" s="304"/>
      <c r="H80" s="304"/>
      <c r="I80" s="194"/>
      <c r="J80" s="304"/>
      <c r="K80" s="304"/>
      <c r="L80" s="304"/>
      <c r="M80" s="304"/>
      <c r="N80" s="304"/>
      <c r="O80" s="304"/>
      <c r="P80" s="304"/>
      <c r="Q80" s="304"/>
      <c r="R80" s="199"/>
      <c r="S80" s="306" t="s">
        <v>175</v>
      </c>
      <c r="T80" s="307"/>
      <c r="U80" s="308">
        <v>21250</v>
      </c>
    </row>
    <row r="81" spans="1:21" s="226" customFormat="1" ht="24" customHeight="1" x14ac:dyDescent="0.2">
      <c r="A81" s="231">
        <v>74</v>
      </c>
      <c r="B81" s="231" t="s">
        <v>421</v>
      </c>
      <c r="C81" s="231" t="s">
        <v>449</v>
      </c>
      <c r="D81" s="231">
        <v>9</v>
      </c>
      <c r="E81" s="231">
        <v>172</v>
      </c>
      <c r="F81" s="310" t="s">
        <v>457</v>
      </c>
      <c r="G81" s="231"/>
      <c r="H81" s="231"/>
      <c r="I81" s="211"/>
      <c r="J81" s="231"/>
      <c r="K81" s="231"/>
      <c r="L81" s="231"/>
      <c r="M81" s="231"/>
      <c r="N81" s="231"/>
      <c r="O81" s="231"/>
      <c r="P81" s="231"/>
      <c r="Q81" s="231"/>
      <c r="R81" s="206"/>
      <c r="S81" s="311" t="s">
        <v>175</v>
      </c>
      <c r="T81" s="312"/>
      <c r="U81" s="313">
        <v>30400</v>
      </c>
    </row>
    <row r="82" spans="1:21" s="226" customFormat="1" ht="24" customHeight="1" x14ac:dyDescent="0.2">
      <c r="A82" s="304">
        <v>75</v>
      </c>
      <c r="B82" s="304" t="s">
        <v>421</v>
      </c>
      <c r="C82" s="304" t="s">
        <v>449</v>
      </c>
      <c r="D82" s="304">
        <v>9</v>
      </c>
      <c r="E82" s="304">
        <v>44</v>
      </c>
      <c r="F82" s="305" t="s">
        <v>458</v>
      </c>
      <c r="G82" s="304"/>
      <c r="H82" s="304"/>
      <c r="I82" s="194"/>
      <c r="J82" s="304"/>
      <c r="K82" s="304"/>
      <c r="L82" s="304"/>
      <c r="M82" s="304"/>
      <c r="N82" s="304"/>
      <c r="O82" s="304"/>
      <c r="P82" s="304"/>
      <c r="Q82" s="304"/>
      <c r="R82" s="199"/>
      <c r="S82" s="306" t="s">
        <v>175</v>
      </c>
      <c r="T82" s="307"/>
      <c r="U82" s="308">
        <v>31250</v>
      </c>
    </row>
    <row r="83" spans="1:21" s="226" customFormat="1" ht="24" customHeight="1" x14ac:dyDescent="0.2">
      <c r="A83" s="228">
        <v>76</v>
      </c>
      <c r="B83" s="228" t="s">
        <v>421</v>
      </c>
      <c r="C83" s="228" t="s">
        <v>449</v>
      </c>
      <c r="D83" s="228">
        <v>9</v>
      </c>
      <c r="E83" s="228">
        <v>205</v>
      </c>
      <c r="F83" s="332" t="s">
        <v>459</v>
      </c>
      <c r="G83" s="228"/>
      <c r="H83" s="228"/>
      <c r="I83" s="100"/>
      <c r="J83" s="228"/>
      <c r="K83" s="228"/>
      <c r="L83" s="228"/>
      <c r="M83" s="228"/>
      <c r="N83" s="228"/>
      <c r="O83" s="228"/>
      <c r="P83" s="228"/>
      <c r="Q83" s="228"/>
      <c r="R83" s="92"/>
      <c r="S83" s="333" t="s">
        <v>367</v>
      </c>
      <c r="T83" s="317"/>
      <c r="U83" s="334">
        <v>3166.67</v>
      </c>
    </row>
    <row r="84" spans="1:21" s="226" customFormat="1" ht="24" customHeight="1" x14ac:dyDescent="0.5">
      <c r="A84" s="304">
        <v>77</v>
      </c>
      <c r="B84" s="304" t="s">
        <v>421</v>
      </c>
      <c r="C84" s="314" t="s">
        <v>460</v>
      </c>
      <c r="D84" s="304">
        <v>11</v>
      </c>
      <c r="E84" s="304">
        <v>63</v>
      </c>
      <c r="F84" s="305" t="s">
        <v>461</v>
      </c>
      <c r="G84" s="304"/>
      <c r="H84" s="304"/>
      <c r="I84" s="194"/>
      <c r="J84" s="304"/>
      <c r="K84" s="304"/>
      <c r="L84" s="304"/>
      <c r="M84" s="304"/>
      <c r="N84" s="304"/>
      <c r="O84" s="304"/>
      <c r="P84" s="304"/>
      <c r="Q84" s="304"/>
      <c r="R84" s="199"/>
      <c r="S84" s="306" t="s">
        <v>175</v>
      </c>
      <c r="T84" s="307" t="s">
        <v>139</v>
      </c>
      <c r="U84" s="308">
        <v>12500</v>
      </c>
    </row>
    <row r="85" spans="1:21" s="226" customFormat="1" ht="24" customHeight="1" x14ac:dyDescent="0.5">
      <c r="A85" s="304">
        <v>78</v>
      </c>
      <c r="B85" s="304" t="s">
        <v>421</v>
      </c>
      <c r="C85" s="227" t="s">
        <v>460</v>
      </c>
      <c r="D85" s="304">
        <v>11</v>
      </c>
      <c r="E85" s="304" t="s">
        <v>402</v>
      </c>
      <c r="F85" s="305" t="s">
        <v>462</v>
      </c>
      <c r="G85" s="304"/>
      <c r="H85" s="304"/>
      <c r="I85" s="194"/>
      <c r="J85" s="304"/>
      <c r="K85" s="304"/>
      <c r="L85" s="304"/>
      <c r="M85" s="304"/>
      <c r="N85" s="304"/>
      <c r="O85" s="304"/>
      <c r="P85" s="304"/>
      <c r="Q85" s="304"/>
      <c r="R85" s="199"/>
      <c r="S85" s="306" t="s">
        <v>175</v>
      </c>
      <c r="T85" s="307"/>
      <c r="U85" s="308">
        <v>25000</v>
      </c>
    </row>
    <row r="86" spans="1:21" s="230" customFormat="1" ht="24" customHeight="1" x14ac:dyDescent="0.5">
      <c r="A86" s="304">
        <v>79</v>
      </c>
      <c r="B86" s="304" t="s">
        <v>421</v>
      </c>
      <c r="C86" s="227" t="s">
        <v>460</v>
      </c>
      <c r="D86" s="227">
        <v>11</v>
      </c>
      <c r="E86" s="105" t="s">
        <v>463</v>
      </c>
      <c r="F86" s="315" t="s">
        <v>464</v>
      </c>
      <c r="G86" s="227">
        <v>2</v>
      </c>
      <c r="H86" s="316"/>
      <c r="I86" s="103" t="s">
        <v>340</v>
      </c>
      <c r="J86" s="304"/>
      <c r="K86" s="316"/>
      <c r="L86" s="316"/>
      <c r="M86" s="316" t="s">
        <v>272</v>
      </c>
      <c r="N86" s="316"/>
      <c r="O86" s="316" t="s">
        <v>272</v>
      </c>
      <c r="P86" s="316"/>
      <c r="Q86" s="316"/>
      <c r="R86" s="199" t="s">
        <v>341</v>
      </c>
      <c r="S86" s="105"/>
      <c r="T86" s="317"/>
      <c r="U86" s="318">
        <v>35500</v>
      </c>
    </row>
    <row r="87" spans="1:21" s="230" customFormat="1" ht="24" customHeight="1" x14ac:dyDescent="0.5">
      <c r="A87" s="304">
        <v>80</v>
      </c>
      <c r="B87" s="304" t="s">
        <v>421</v>
      </c>
      <c r="C87" s="255" t="s">
        <v>465</v>
      </c>
      <c r="D87" s="227">
        <v>15</v>
      </c>
      <c r="E87" s="105">
        <v>133</v>
      </c>
      <c r="F87" s="315" t="s">
        <v>466</v>
      </c>
      <c r="G87" s="227"/>
      <c r="H87" s="316"/>
      <c r="I87" s="103"/>
      <c r="J87" s="304"/>
      <c r="K87" s="316"/>
      <c r="L87" s="316"/>
      <c r="M87" s="316"/>
      <c r="N87" s="316"/>
      <c r="O87" s="316"/>
      <c r="P87" s="316"/>
      <c r="Q87" s="316"/>
      <c r="R87" s="199"/>
      <c r="S87" s="105" t="s">
        <v>367</v>
      </c>
      <c r="T87" s="317"/>
      <c r="U87" s="318">
        <v>26666.67</v>
      </c>
    </row>
    <row r="88" spans="1:21" s="230" customFormat="1" ht="24" customHeight="1" x14ac:dyDescent="0.5">
      <c r="A88" s="304">
        <v>81</v>
      </c>
      <c r="B88" s="304" t="s">
        <v>421</v>
      </c>
      <c r="C88" s="255" t="s">
        <v>467</v>
      </c>
      <c r="D88" s="227">
        <v>17</v>
      </c>
      <c r="E88" s="105">
        <v>112</v>
      </c>
      <c r="F88" s="315" t="s">
        <v>468</v>
      </c>
      <c r="G88" s="227"/>
      <c r="H88" s="316"/>
      <c r="I88" s="103"/>
      <c r="J88" s="304"/>
      <c r="K88" s="316"/>
      <c r="L88" s="316"/>
      <c r="M88" s="316"/>
      <c r="N88" s="316"/>
      <c r="O88" s="316"/>
      <c r="P88" s="316"/>
      <c r="Q88" s="316"/>
      <c r="R88" s="199"/>
      <c r="S88" s="105" t="s">
        <v>175</v>
      </c>
      <c r="T88" s="317"/>
      <c r="U88" s="318">
        <v>25750</v>
      </c>
    </row>
    <row r="89" spans="1:21" s="230" customFormat="1" ht="24" customHeight="1" x14ac:dyDescent="0.5">
      <c r="A89" s="304">
        <v>82</v>
      </c>
      <c r="B89" s="304" t="s">
        <v>421</v>
      </c>
      <c r="C89" s="255" t="s">
        <v>467</v>
      </c>
      <c r="D89" s="227">
        <v>17</v>
      </c>
      <c r="E89" s="105">
        <v>223</v>
      </c>
      <c r="F89" s="315" t="s">
        <v>469</v>
      </c>
      <c r="G89" s="227"/>
      <c r="H89" s="316"/>
      <c r="I89" s="103"/>
      <c r="J89" s="304"/>
      <c r="K89" s="316"/>
      <c r="L89" s="316"/>
      <c r="M89" s="316"/>
      <c r="N89" s="316"/>
      <c r="O89" s="316"/>
      <c r="P89" s="316"/>
      <c r="Q89" s="316"/>
      <c r="R89" s="199"/>
      <c r="S89" s="105" t="s">
        <v>175</v>
      </c>
      <c r="T89" s="317"/>
      <c r="U89" s="318">
        <v>34000</v>
      </c>
    </row>
    <row r="90" spans="1:21" s="230" customFormat="1" ht="24" customHeight="1" x14ac:dyDescent="0.5">
      <c r="A90" s="304">
        <v>83</v>
      </c>
      <c r="B90" s="304" t="s">
        <v>470</v>
      </c>
      <c r="C90" s="255" t="s">
        <v>471</v>
      </c>
      <c r="D90" s="227">
        <v>1</v>
      </c>
      <c r="E90" s="105">
        <v>120</v>
      </c>
      <c r="F90" s="319" t="s">
        <v>472</v>
      </c>
      <c r="G90" s="227"/>
      <c r="H90" s="316"/>
      <c r="I90" s="103"/>
      <c r="J90" s="304"/>
      <c r="K90" s="316"/>
      <c r="L90" s="316"/>
      <c r="M90" s="316"/>
      <c r="N90" s="316"/>
      <c r="O90" s="316"/>
      <c r="P90" s="316"/>
      <c r="Q90" s="316"/>
      <c r="R90" s="199"/>
      <c r="S90" s="105" t="s">
        <v>175</v>
      </c>
      <c r="T90" s="317"/>
      <c r="U90" s="318">
        <v>24000</v>
      </c>
    </row>
    <row r="91" spans="1:21" s="230" customFormat="1" ht="24" customHeight="1" x14ac:dyDescent="0.5">
      <c r="A91" s="304">
        <v>84</v>
      </c>
      <c r="B91" s="304" t="s">
        <v>470</v>
      </c>
      <c r="C91" s="255" t="s">
        <v>471</v>
      </c>
      <c r="D91" s="227">
        <v>1</v>
      </c>
      <c r="E91" s="105" t="s">
        <v>473</v>
      </c>
      <c r="F91" s="315" t="s">
        <v>474</v>
      </c>
      <c r="G91" s="227"/>
      <c r="H91" s="316"/>
      <c r="I91" s="103"/>
      <c r="J91" s="304"/>
      <c r="K91" s="316"/>
      <c r="L91" s="316"/>
      <c r="M91" s="316"/>
      <c r="N91" s="316"/>
      <c r="O91" s="316"/>
      <c r="P91" s="316"/>
      <c r="Q91" s="316"/>
      <c r="R91" s="199"/>
      <c r="S91" s="105" t="s">
        <v>175</v>
      </c>
      <c r="T91" s="317"/>
      <c r="U91" s="318">
        <v>36000</v>
      </c>
    </row>
    <row r="92" spans="1:21" s="230" customFormat="1" ht="24" customHeight="1" x14ac:dyDescent="0.5">
      <c r="A92" s="304">
        <v>85</v>
      </c>
      <c r="B92" s="304" t="s">
        <v>470</v>
      </c>
      <c r="C92" s="255" t="s">
        <v>475</v>
      </c>
      <c r="D92" s="227">
        <v>2</v>
      </c>
      <c r="E92" s="105">
        <v>13</v>
      </c>
      <c r="F92" s="315" t="s">
        <v>476</v>
      </c>
      <c r="G92" s="227"/>
      <c r="H92" s="316"/>
      <c r="I92" s="103"/>
      <c r="J92" s="304"/>
      <c r="K92" s="316"/>
      <c r="L92" s="316"/>
      <c r="M92" s="316"/>
      <c r="N92" s="316"/>
      <c r="O92" s="316"/>
      <c r="P92" s="316"/>
      <c r="Q92" s="316"/>
      <c r="R92" s="199"/>
      <c r="S92" s="105" t="s">
        <v>175</v>
      </c>
      <c r="T92" s="317"/>
      <c r="U92" s="318">
        <v>18000</v>
      </c>
    </row>
    <row r="93" spans="1:21" s="230" customFormat="1" ht="24" customHeight="1" x14ac:dyDescent="0.5">
      <c r="A93" s="304">
        <v>86</v>
      </c>
      <c r="B93" s="304" t="s">
        <v>470</v>
      </c>
      <c r="C93" s="255" t="s">
        <v>475</v>
      </c>
      <c r="D93" s="227">
        <v>2</v>
      </c>
      <c r="E93" s="105">
        <v>84</v>
      </c>
      <c r="F93" s="315" t="s">
        <v>477</v>
      </c>
      <c r="G93" s="227"/>
      <c r="H93" s="316"/>
      <c r="I93" s="103"/>
      <c r="J93" s="304"/>
      <c r="K93" s="316"/>
      <c r="L93" s="316"/>
      <c r="M93" s="316"/>
      <c r="N93" s="316"/>
      <c r="O93" s="316"/>
      <c r="P93" s="316"/>
      <c r="Q93" s="316"/>
      <c r="R93" s="199"/>
      <c r="S93" s="105" t="s">
        <v>175</v>
      </c>
      <c r="T93" s="317"/>
      <c r="U93" s="318">
        <v>20000</v>
      </c>
    </row>
    <row r="94" spans="1:21" s="230" customFormat="1" ht="24" customHeight="1" x14ac:dyDescent="0.5">
      <c r="A94" s="304">
        <v>87</v>
      </c>
      <c r="B94" s="304" t="s">
        <v>470</v>
      </c>
      <c r="C94" s="255" t="s">
        <v>475</v>
      </c>
      <c r="D94" s="227">
        <v>2</v>
      </c>
      <c r="E94" s="105">
        <v>9</v>
      </c>
      <c r="F94" s="315" t="s">
        <v>478</v>
      </c>
      <c r="G94" s="227"/>
      <c r="H94" s="316"/>
      <c r="I94" s="103"/>
      <c r="J94" s="304"/>
      <c r="K94" s="316"/>
      <c r="L94" s="316"/>
      <c r="M94" s="316"/>
      <c r="N94" s="316"/>
      <c r="O94" s="316"/>
      <c r="P94" s="316"/>
      <c r="Q94" s="316"/>
      <c r="R94" s="199"/>
      <c r="S94" s="105" t="s">
        <v>175</v>
      </c>
      <c r="T94" s="317"/>
      <c r="U94" s="318">
        <v>34000</v>
      </c>
    </row>
    <row r="95" spans="1:21" s="230" customFormat="1" ht="24" customHeight="1" x14ac:dyDescent="0.5">
      <c r="A95" s="304">
        <v>88</v>
      </c>
      <c r="B95" s="304" t="s">
        <v>470</v>
      </c>
      <c r="C95" s="255" t="s">
        <v>475</v>
      </c>
      <c r="D95" s="227">
        <v>2</v>
      </c>
      <c r="E95" s="105">
        <v>204</v>
      </c>
      <c r="F95" s="315" t="s">
        <v>479</v>
      </c>
      <c r="G95" s="227"/>
      <c r="H95" s="316"/>
      <c r="I95" s="103"/>
      <c r="J95" s="304"/>
      <c r="K95" s="316"/>
      <c r="L95" s="316"/>
      <c r="M95" s="316"/>
      <c r="N95" s="316"/>
      <c r="O95" s="316"/>
      <c r="P95" s="316"/>
      <c r="Q95" s="316"/>
      <c r="R95" s="199"/>
      <c r="S95" s="105" t="s">
        <v>175</v>
      </c>
      <c r="T95" s="317"/>
      <c r="U95" s="318">
        <v>36000</v>
      </c>
    </row>
    <row r="96" spans="1:21" s="230" customFormat="1" ht="24" customHeight="1" x14ac:dyDescent="0.5">
      <c r="A96" s="304">
        <v>89</v>
      </c>
      <c r="B96" s="304" t="s">
        <v>470</v>
      </c>
      <c r="C96" s="255" t="s">
        <v>475</v>
      </c>
      <c r="D96" s="227">
        <v>2</v>
      </c>
      <c r="E96" s="105">
        <v>36</v>
      </c>
      <c r="F96" s="315" t="s">
        <v>480</v>
      </c>
      <c r="G96" s="227"/>
      <c r="H96" s="316"/>
      <c r="I96" s="103"/>
      <c r="J96" s="304"/>
      <c r="K96" s="316"/>
      <c r="L96" s="316"/>
      <c r="M96" s="316"/>
      <c r="N96" s="316"/>
      <c r="O96" s="316"/>
      <c r="P96" s="316"/>
      <c r="Q96" s="316"/>
      <c r="R96" s="199"/>
      <c r="S96" s="105" t="s">
        <v>175</v>
      </c>
      <c r="T96" s="317"/>
      <c r="U96" s="318">
        <v>37950</v>
      </c>
    </row>
    <row r="97" spans="1:21" s="230" customFormat="1" ht="24" customHeight="1" x14ac:dyDescent="0.5">
      <c r="A97" s="304">
        <v>90</v>
      </c>
      <c r="B97" s="227" t="s">
        <v>470</v>
      </c>
      <c r="C97" s="227" t="s">
        <v>481</v>
      </c>
      <c r="D97" s="227">
        <v>3</v>
      </c>
      <c r="E97" s="227">
        <v>49</v>
      </c>
      <c r="F97" s="320" t="s">
        <v>482</v>
      </c>
      <c r="G97" s="227">
        <v>4</v>
      </c>
      <c r="H97" s="316"/>
      <c r="I97" s="103" t="s">
        <v>340</v>
      </c>
      <c r="J97" s="227"/>
      <c r="K97" s="316"/>
      <c r="L97" s="316"/>
      <c r="M97" s="316" t="s">
        <v>272</v>
      </c>
      <c r="N97" s="316"/>
      <c r="O97" s="316" t="s">
        <v>272</v>
      </c>
      <c r="P97" s="316"/>
      <c r="Q97" s="316"/>
      <c r="R97" s="199" t="s">
        <v>341</v>
      </c>
      <c r="S97" s="105"/>
      <c r="T97" s="317"/>
      <c r="U97" s="318">
        <v>32000</v>
      </c>
    </row>
    <row r="98" spans="1:21" s="230" customFormat="1" ht="24" customHeight="1" x14ac:dyDescent="0.5">
      <c r="A98" s="304">
        <v>91</v>
      </c>
      <c r="B98" s="304" t="s">
        <v>470</v>
      </c>
      <c r="C98" s="255" t="s">
        <v>483</v>
      </c>
      <c r="D98" s="227">
        <v>4</v>
      </c>
      <c r="E98" s="105">
        <v>33</v>
      </c>
      <c r="F98" s="321" t="s">
        <v>484</v>
      </c>
      <c r="G98" s="227"/>
      <c r="H98" s="316"/>
      <c r="I98" s="103"/>
      <c r="J98" s="304"/>
      <c r="K98" s="316"/>
      <c r="L98" s="316"/>
      <c r="M98" s="316"/>
      <c r="N98" s="316"/>
      <c r="O98" s="316"/>
      <c r="P98" s="316"/>
      <c r="Q98" s="316"/>
      <c r="R98" s="199"/>
      <c r="S98" s="105" t="s">
        <v>175</v>
      </c>
      <c r="T98" s="312"/>
      <c r="U98" s="322">
        <v>32000</v>
      </c>
    </row>
    <row r="99" spans="1:21" s="60" customFormat="1" ht="24" customHeight="1" x14ac:dyDescent="0.5">
      <c r="A99" s="64"/>
      <c r="B99" s="64" t="s">
        <v>3</v>
      </c>
      <c r="C99" s="323"/>
      <c r="D99" s="64"/>
      <c r="E99" s="64"/>
      <c r="F99" s="323"/>
      <c r="G99" s="64"/>
      <c r="H99" s="65"/>
      <c r="I99" s="324"/>
      <c r="J99" s="65"/>
      <c r="K99" s="65"/>
      <c r="L99" s="65"/>
      <c r="M99" s="65"/>
      <c r="N99" s="65"/>
      <c r="O99" s="65"/>
      <c r="P99" s="65"/>
      <c r="Q99" s="65"/>
      <c r="R99" s="64">
        <v>13</v>
      </c>
      <c r="S99" s="64"/>
      <c r="T99" s="193"/>
      <c r="U99" s="325"/>
    </row>
    <row r="100" spans="1:21" s="230" customFormat="1" ht="24" customHeight="1" x14ac:dyDescent="0.5">
      <c r="A100" s="326"/>
      <c r="B100" s="326"/>
      <c r="C100" s="327"/>
      <c r="D100" s="327"/>
      <c r="E100" s="328"/>
      <c r="F100" s="327"/>
      <c r="G100" s="328"/>
      <c r="H100" s="327"/>
      <c r="I100" s="5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9"/>
    </row>
    <row r="101" spans="1:21" s="230" customFormat="1" ht="24" customHeight="1" x14ac:dyDescent="0.5">
      <c r="A101" s="691"/>
      <c r="B101" s="691"/>
      <c r="C101" s="691"/>
      <c r="D101" s="691"/>
      <c r="E101" s="691"/>
      <c r="F101" s="691"/>
      <c r="G101" s="691"/>
      <c r="H101" s="691"/>
      <c r="I101" s="691"/>
      <c r="J101" s="691"/>
      <c r="K101" s="691"/>
      <c r="L101" s="691"/>
      <c r="M101" s="691"/>
      <c r="N101" s="691"/>
      <c r="O101" s="691"/>
      <c r="P101" s="691"/>
      <c r="Q101" s="691"/>
      <c r="R101" s="691"/>
      <c r="S101" s="691"/>
      <c r="T101" s="691"/>
      <c r="U101" s="691"/>
    </row>
    <row r="102" spans="1:21" s="230" customFormat="1" ht="24" customHeight="1" x14ac:dyDescent="0.5">
      <c r="A102" s="691"/>
      <c r="B102" s="691"/>
      <c r="C102" s="691"/>
      <c r="D102" s="691"/>
      <c r="E102" s="691"/>
      <c r="F102" s="691"/>
      <c r="G102" s="691"/>
      <c r="H102" s="691"/>
      <c r="I102" s="691"/>
      <c r="J102" s="691"/>
      <c r="K102" s="691"/>
      <c r="L102" s="691"/>
      <c r="M102" s="691"/>
      <c r="N102" s="691"/>
      <c r="O102" s="691"/>
      <c r="P102" s="691"/>
      <c r="Q102" s="691"/>
      <c r="R102" s="691"/>
      <c r="S102" s="691"/>
      <c r="T102" s="691"/>
      <c r="U102" s="691"/>
    </row>
    <row r="103" spans="1:21" s="230" customFormat="1" ht="24" customHeight="1" x14ac:dyDescent="0.5">
      <c r="A103" s="678"/>
      <c r="B103" s="678"/>
      <c r="C103" s="678"/>
      <c r="D103" s="678"/>
      <c r="E103" s="678"/>
      <c r="F103" s="678"/>
      <c r="G103" s="678"/>
      <c r="H103" s="678"/>
      <c r="I103" s="678"/>
      <c r="J103" s="678"/>
      <c r="K103" s="678"/>
      <c r="L103" s="678"/>
      <c r="M103" s="678"/>
      <c r="N103" s="678"/>
      <c r="O103" s="678"/>
      <c r="P103" s="678"/>
      <c r="Q103" s="678"/>
      <c r="R103" s="678"/>
      <c r="S103" s="678"/>
      <c r="T103" s="678"/>
      <c r="U103" s="678"/>
    </row>
    <row r="104" spans="1:21" s="230" customFormat="1" ht="24" customHeight="1" x14ac:dyDescent="0.5">
      <c r="A104" s="678"/>
      <c r="B104" s="678"/>
      <c r="C104" s="678"/>
      <c r="D104" s="678"/>
      <c r="E104" s="678"/>
      <c r="F104" s="678"/>
      <c r="G104" s="678"/>
      <c r="H104" s="678"/>
      <c r="I104" s="678"/>
      <c r="J104" s="678"/>
      <c r="K104" s="678"/>
      <c r="L104" s="678"/>
      <c r="M104" s="678"/>
      <c r="N104" s="678"/>
      <c r="O104" s="678"/>
      <c r="P104" s="678"/>
      <c r="Q104" s="678"/>
      <c r="R104" s="678"/>
      <c r="S104" s="678"/>
      <c r="T104" s="678"/>
      <c r="U104" s="678"/>
    </row>
    <row r="105" spans="1:21" s="230" customFormat="1" ht="24" customHeight="1" x14ac:dyDescent="0.5">
      <c r="A105" s="678"/>
      <c r="B105" s="678"/>
      <c r="C105" s="678"/>
      <c r="D105" s="678"/>
      <c r="E105" s="678"/>
      <c r="F105" s="678"/>
      <c r="G105" s="678"/>
      <c r="H105" s="678"/>
      <c r="I105" s="678"/>
      <c r="J105" s="678"/>
      <c r="K105" s="678"/>
      <c r="L105" s="678"/>
      <c r="M105" s="678"/>
      <c r="N105" s="678"/>
      <c r="O105" s="678"/>
      <c r="P105" s="678"/>
      <c r="Q105" s="678"/>
      <c r="R105" s="678"/>
      <c r="S105" s="678"/>
      <c r="T105" s="678"/>
      <c r="U105" s="678"/>
    </row>
    <row r="106" spans="1:21" s="230" customFormat="1" ht="24" customHeight="1" x14ac:dyDescent="0.5">
      <c r="A106" s="678"/>
      <c r="B106" s="678"/>
      <c r="C106" s="678"/>
      <c r="D106" s="678"/>
      <c r="E106" s="678"/>
      <c r="F106" s="678"/>
      <c r="G106" s="678"/>
      <c r="H106" s="678"/>
      <c r="I106" s="678"/>
      <c r="J106" s="678"/>
      <c r="K106" s="678"/>
      <c r="L106" s="678"/>
      <c r="M106" s="678"/>
      <c r="N106" s="678"/>
      <c r="O106" s="678"/>
      <c r="P106" s="678"/>
      <c r="Q106" s="678"/>
      <c r="R106" s="678"/>
      <c r="S106" s="678"/>
      <c r="T106" s="678"/>
      <c r="U106" s="678"/>
    </row>
  </sheetData>
  <mergeCells count="26">
    <mergeCell ref="I5:I7"/>
    <mergeCell ref="J5:J7"/>
    <mergeCell ref="A1:U1"/>
    <mergeCell ref="A2:U2"/>
    <mergeCell ref="A3:U3"/>
    <mergeCell ref="B4:F4"/>
    <mergeCell ref="G4:R4"/>
    <mergeCell ref="S4:S7"/>
    <mergeCell ref="T4:T7"/>
    <mergeCell ref="U4:U7"/>
    <mergeCell ref="A105:U105"/>
    <mergeCell ref="A106:U106"/>
    <mergeCell ref="B5:B7"/>
    <mergeCell ref="C5:C7"/>
    <mergeCell ref="A4:A7"/>
    <mergeCell ref="D5:D7"/>
    <mergeCell ref="E5:E7"/>
    <mergeCell ref="F5:F7"/>
    <mergeCell ref="K5:Q6"/>
    <mergeCell ref="R5:R7"/>
    <mergeCell ref="A101:U101"/>
    <mergeCell ref="A102:U102"/>
    <mergeCell ref="A103:U103"/>
    <mergeCell ref="A104:U104"/>
    <mergeCell ref="G5:G7"/>
    <mergeCell ref="H5:H7"/>
  </mergeCells>
  <printOptions horizontalCentered="1"/>
  <pageMargins left="0.19685039370078741" right="0.19685039370078741" top="0.31496062992125984" bottom="0.19685039370078741" header="0.27559055118110237" footer="0.15748031496062992"/>
  <pageSetup paperSize="9" scale="95" orientation="landscape" horizontalDpi="4294967293" verticalDpi="300" r:id="rId1"/>
  <headerFooter>
    <oddHeader>&amp;Rแบบที่ 2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4" zoomScaleNormal="100" zoomScaleSheetLayoutView="106" workbookViewId="0">
      <selection activeCell="A16" sqref="A16:U16"/>
    </sheetView>
  </sheetViews>
  <sheetFormatPr defaultColWidth="9.125" defaultRowHeight="24" customHeight="1" x14ac:dyDescent="0.55000000000000004"/>
  <cols>
    <col min="1" max="1" width="3.375" style="360" customWidth="1"/>
    <col min="2" max="2" width="6.125" style="360" customWidth="1"/>
    <col min="3" max="3" width="9.625" style="360" customWidth="1"/>
    <col min="4" max="4" width="5.375" style="360" customWidth="1"/>
    <col min="5" max="5" width="5.875" style="360" customWidth="1"/>
    <col min="6" max="6" width="15.25" style="360" customWidth="1"/>
    <col min="7" max="7" width="7.125" style="352" customWidth="1"/>
    <col min="8" max="8" width="8.125" style="352" customWidth="1"/>
    <col min="9" max="9" width="8" style="352" customWidth="1"/>
    <col min="10" max="10" width="10.5" style="352" customWidth="1"/>
    <col min="11" max="17" width="2.625" style="352" customWidth="1"/>
    <col min="18" max="18" width="8.75" style="360" customWidth="1"/>
    <col min="19" max="19" width="8.25" style="360" customWidth="1"/>
    <col min="20" max="20" width="10.125" style="360" customWidth="1"/>
    <col min="21" max="21" width="9.875" style="361" customWidth="1"/>
    <col min="22" max="16384" width="9.125" style="352"/>
  </cols>
  <sheetData>
    <row r="1" spans="1:21" s="351" customFormat="1" ht="24" customHeight="1" x14ac:dyDescent="0.2">
      <c r="A1" s="583" t="s">
        <v>28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</row>
    <row r="2" spans="1:21" ht="24" customHeight="1" x14ac:dyDescent="0.55000000000000004">
      <c r="A2" s="622" t="s">
        <v>584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</row>
    <row r="3" spans="1:21" ht="24" customHeight="1" x14ac:dyDescent="0.55000000000000004">
      <c r="A3" s="695" t="s">
        <v>9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57"/>
    </row>
    <row r="4" spans="1:21" s="351" customFormat="1" ht="24" customHeight="1" x14ac:dyDescent="0.2">
      <c r="A4" s="563" t="s">
        <v>0</v>
      </c>
      <c r="B4" s="695" t="s">
        <v>10</v>
      </c>
      <c r="C4" s="696"/>
      <c r="D4" s="696"/>
      <c r="E4" s="696"/>
      <c r="F4" s="697"/>
      <c r="G4" s="695" t="s">
        <v>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57"/>
      <c r="S4" s="558" t="s">
        <v>588</v>
      </c>
      <c r="T4" s="558" t="s">
        <v>589</v>
      </c>
      <c r="U4" s="698" t="s">
        <v>590</v>
      </c>
    </row>
    <row r="5" spans="1:21" s="351" customFormat="1" ht="24" customHeight="1" x14ac:dyDescent="0.2">
      <c r="A5" s="564"/>
      <c r="B5" s="563" t="s">
        <v>1</v>
      </c>
      <c r="C5" s="563" t="s">
        <v>5</v>
      </c>
      <c r="D5" s="563" t="s">
        <v>6</v>
      </c>
      <c r="E5" s="558" t="s">
        <v>47</v>
      </c>
      <c r="F5" s="558" t="s">
        <v>327</v>
      </c>
      <c r="G5" s="558" t="s">
        <v>591</v>
      </c>
      <c r="H5" s="558" t="s">
        <v>585</v>
      </c>
      <c r="I5" s="558" t="s">
        <v>592</v>
      </c>
      <c r="J5" s="558" t="s">
        <v>586</v>
      </c>
      <c r="K5" s="574" t="s">
        <v>40</v>
      </c>
      <c r="L5" s="567"/>
      <c r="M5" s="567"/>
      <c r="N5" s="567"/>
      <c r="O5" s="567"/>
      <c r="P5" s="567"/>
      <c r="Q5" s="568"/>
      <c r="R5" s="558" t="s">
        <v>587</v>
      </c>
      <c r="S5" s="573"/>
      <c r="T5" s="573"/>
      <c r="U5" s="699"/>
    </row>
    <row r="6" spans="1:21" s="351" customFormat="1" ht="24" customHeight="1" x14ac:dyDescent="0.2">
      <c r="A6" s="564"/>
      <c r="B6" s="564"/>
      <c r="C6" s="564"/>
      <c r="D6" s="564"/>
      <c r="E6" s="564"/>
      <c r="F6" s="564"/>
      <c r="G6" s="564"/>
      <c r="H6" s="564"/>
      <c r="I6" s="564"/>
      <c r="J6" s="564"/>
      <c r="K6" s="569"/>
      <c r="L6" s="570"/>
      <c r="M6" s="570"/>
      <c r="N6" s="570"/>
      <c r="O6" s="570"/>
      <c r="P6" s="570"/>
      <c r="Q6" s="571"/>
      <c r="R6" s="564"/>
      <c r="S6" s="573"/>
      <c r="T6" s="573"/>
      <c r="U6" s="699"/>
    </row>
    <row r="7" spans="1:21" s="351" customFormat="1" ht="69.75" customHeight="1" x14ac:dyDescent="0.2">
      <c r="A7" s="559"/>
      <c r="B7" s="559"/>
      <c r="C7" s="559"/>
      <c r="D7" s="559"/>
      <c r="E7" s="559"/>
      <c r="F7" s="559"/>
      <c r="G7" s="559"/>
      <c r="H7" s="559"/>
      <c r="I7" s="559"/>
      <c r="J7" s="559"/>
      <c r="K7" s="251" t="s">
        <v>11</v>
      </c>
      <c r="L7" s="251" t="s">
        <v>12</v>
      </c>
      <c r="M7" s="251" t="s">
        <v>13</v>
      </c>
      <c r="N7" s="251" t="s">
        <v>14</v>
      </c>
      <c r="O7" s="251" t="s">
        <v>15</v>
      </c>
      <c r="P7" s="251" t="s">
        <v>20</v>
      </c>
      <c r="Q7" s="127" t="s">
        <v>16</v>
      </c>
      <c r="R7" s="559"/>
      <c r="S7" s="560"/>
      <c r="T7" s="560"/>
      <c r="U7" s="700"/>
    </row>
    <row r="8" spans="1:21" s="351" customFormat="1" ht="24" customHeight="1" x14ac:dyDescent="0.2">
      <c r="A8" s="254">
        <v>1</v>
      </c>
      <c r="B8" s="353" t="s">
        <v>152</v>
      </c>
      <c r="C8" s="354" t="s">
        <v>573</v>
      </c>
      <c r="D8" s="254">
        <v>14</v>
      </c>
      <c r="E8" s="254">
        <v>55</v>
      </c>
      <c r="F8" s="354" t="s">
        <v>574</v>
      </c>
      <c r="G8" s="252">
        <v>3</v>
      </c>
      <c r="H8" s="252">
        <v>1</v>
      </c>
      <c r="I8" s="250" t="s">
        <v>165</v>
      </c>
      <c r="J8" s="252" t="s">
        <v>575</v>
      </c>
      <c r="K8" s="254"/>
      <c r="L8" s="254"/>
      <c r="M8" s="254"/>
      <c r="N8" s="254"/>
      <c r="O8" s="254"/>
      <c r="P8" s="254"/>
      <c r="Q8" s="355"/>
      <c r="R8" s="252" t="s">
        <v>575</v>
      </c>
      <c r="S8" s="252" t="s">
        <v>175</v>
      </c>
      <c r="T8" s="252" t="s">
        <v>182</v>
      </c>
      <c r="U8" s="362">
        <v>31866.67</v>
      </c>
    </row>
    <row r="9" spans="1:21" s="351" customFormat="1" ht="24" customHeight="1" x14ac:dyDescent="0.2">
      <c r="A9" s="370">
        <v>2</v>
      </c>
      <c r="B9" s="407" t="s">
        <v>152</v>
      </c>
      <c r="C9" s="275" t="s">
        <v>576</v>
      </c>
      <c r="D9" s="370">
        <v>15</v>
      </c>
      <c r="E9" s="370">
        <v>35</v>
      </c>
      <c r="F9" s="275" t="s">
        <v>577</v>
      </c>
      <c r="G9" s="408">
        <v>5</v>
      </c>
      <c r="H9" s="408">
        <v>1</v>
      </c>
      <c r="I9" s="131" t="s">
        <v>165</v>
      </c>
      <c r="J9" s="408" t="s">
        <v>182</v>
      </c>
      <c r="K9" s="370"/>
      <c r="L9" s="370"/>
      <c r="M9" s="370"/>
      <c r="N9" s="370"/>
      <c r="O9" s="370"/>
      <c r="P9" s="370"/>
      <c r="Q9" s="409"/>
      <c r="R9" s="408" t="s">
        <v>578</v>
      </c>
      <c r="S9" s="408" t="s">
        <v>575</v>
      </c>
      <c r="T9" s="408" t="s">
        <v>575</v>
      </c>
      <c r="U9" s="410">
        <v>34700</v>
      </c>
    </row>
    <row r="10" spans="1:21" s="351" customFormat="1" ht="24" customHeight="1" x14ac:dyDescent="0.2">
      <c r="A10" s="370">
        <v>3</v>
      </c>
      <c r="B10" s="407" t="s">
        <v>152</v>
      </c>
      <c r="C10" s="275" t="s">
        <v>576</v>
      </c>
      <c r="D10" s="370">
        <v>15</v>
      </c>
      <c r="E10" s="370">
        <v>106</v>
      </c>
      <c r="F10" s="275" t="s">
        <v>579</v>
      </c>
      <c r="G10" s="408">
        <v>4</v>
      </c>
      <c r="H10" s="408">
        <v>1</v>
      </c>
      <c r="I10" s="131" t="s">
        <v>165</v>
      </c>
      <c r="J10" s="408" t="s">
        <v>575</v>
      </c>
      <c r="K10" s="370"/>
      <c r="L10" s="370"/>
      <c r="M10" s="370"/>
      <c r="N10" s="370"/>
      <c r="O10" s="370"/>
      <c r="P10" s="370"/>
      <c r="Q10" s="409"/>
      <c r="R10" s="408" t="s">
        <v>575</v>
      </c>
      <c r="S10" s="408" t="s">
        <v>182</v>
      </c>
      <c r="T10" s="408" t="s">
        <v>182</v>
      </c>
      <c r="U10" s="410">
        <v>37500</v>
      </c>
    </row>
    <row r="11" spans="1:21" s="351" customFormat="1" ht="24" customHeight="1" x14ac:dyDescent="0.2">
      <c r="A11" s="370">
        <v>4</v>
      </c>
      <c r="B11" s="407" t="s">
        <v>152</v>
      </c>
      <c r="C11" s="275" t="s">
        <v>580</v>
      </c>
      <c r="D11" s="370">
        <v>19</v>
      </c>
      <c r="E11" s="370">
        <v>274</v>
      </c>
      <c r="F11" s="275" t="s">
        <v>581</v>
      </c>
      <c r="G11" s="408">
        <v>4</v>
      </c>
      <c r="H11" s="408">
        <v>1</v>
      </c>
      <c r="I11" s="131" t="s">
        <v>340</v>
      </c>
      <c r="J11" s="408" t="s">
        <v>582</v>
      </c>
      <c r="K11" s="370"/>
      <c r="L11" s="370"/>
      <c r="M11" s="370"/>
      <c r="N11" s="370"/>
      <c r="O11" s="370"/>
      <c r="P11" s="370"/>
      <c r="Q11" s="409"/>
      <c r="R11" s="408" t="s">
        <v>583</v>
      </c>
      <c r="S11" s="408" t="s">
        <v>575</v>
      </c>
      <c r="T11" s="408" t="s">
        <v>575</v>
      </c>
      <c r="U11" s="410">
        <v>37000</v>
      </c>
    </row>
    <row r="12" spans="1:21" ht="24" customHeight="1" x14ac:dyDescent="0.55000000000000004">
      <c r="A12" s="356"/>
      <c r="B12" s="356" t="s">
        <v>3</v>
      </c>
      <c r="C12" s="356"/>
      <c r="D12" s="356"/>
      <c r="E12" s="356"/>
      <c r="F12" s="356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6">
        <v>1</v>
      </c>
      <c r="S12" s="356"/>
      <c r="T12" s="356"/>
      <c r="U12" s="358"/>
    </row>
    <row r="13" spans="1:21" ht="24" customHeight="1" x14ac:dyDescent="0.55000000000000004">
      <c r="A13" s="71"/>
      <c r="B13" s="71"/>
      <c r="C13" s="73"/>
      <c r="D13" s="73"/>
      <c r="E13" s="75"/>
      <c r="F13" s="73"/>
      <c r="G13" s="73"/>
      <c r="H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359"/>
    </row>
    <row r="14" spans="1:21" ht="24" customHeight="1" x14ac:dyDescent="0.55000000000000004">
      <c r="A14" s="613"/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613"/>
      <c r="R14" s="613"/>
      <c r="S14" s="613"/>
      <c r="T14" s="613"/>
      <c r="U14" s="613"/>
    </row>
    <row r="15" spans="1:21" ht="24" customHeight="1" x14ac:dyDescent="0.55000000000000004">
      <c r="A15" s="613"/>
      <c r="B15" s="613"/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13"/>
      <c r="P15" s="613"/>
      <c r="Q15" s="613"/>
      <c r="R15" s="613"/>
      <c r="S15" s="613"/>
      <c r="T15" s="613"/>
      <c r="U15" s="613"/>
    </row>
    <row r="16" spans="1:21" ht="24" customHeight="1" x14ac:dyDescent="0.55000000000000004">
      <c r="A16" s="614"/>
      <c r="B16" s="614"/>
      <c r="C16" s="614"/>
      <c r="D16" s="614"/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</row>
    <row r="17" spans="1:21" ht="24" customHeight="1" x14ac:dyDescent="0.55000000000000004">
      <c r="A17" s="614"/>
      <c r="B17" s="614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</row>
    <row r="18" spans="1:21" ht="24" customHeight="1" x14ac:dyDescent="0.55000000000000004">
      <c r="A18" s="614"/>
      <c r="B18" s="614"/>
      <c r="C18" s="614"/>
      <c r="D18" s="614"/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</row>
    <row r="19" spans="1:21" ht="24" customHeight="1" x14ac:dyDescent="0.55000000000000004">
      <c r="A19" s="614"/>
      <c r="B19" s="614"/>
      <c r="C19" s="614"/>
      <c r="D19" s="614"/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</row>
    <row r="20" spans="1:21" ht="24" customHeight="1" x14ac:dyDescent="0.55000000000000004">
      <c r="A20" s="614"/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</row>
    <row r="21" spans="1:21" ht="24" customHeight="1" x14ac:dyDescent="0.55000000000000004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</row>
    <row r="22" spans="1:21" ht="24" customHeight="1" x14ac:dyDescent="0.55000000000000004">
      <c r="A22" s="614"/>
      <c r="B22" s="614"/>
      <c r="C22" s="614"/>
      <c r="D22" s="614"/>
      <c r="E22" s="614"/>
      <c r="F22" s="614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614"/>
      <c r="S22" s="614"/>
      <c r="T22" s="253"/>
      <c r="U22" s="236"/>
    </row>
    <row r="23" spans="1:21" ht="24" customHeight="1" x14ac:dyDescent="0.55000000000000004">
      <c r="A23" s="352"/>
      <c r="B23" s="352"/>
      <c r="C23" s="352"/>
      <c r="D23" s="352"/>
      <c r="F23" s="352"/>
    </row>
    <row r="24" spans="1:21" ht="24" customHeight="1" x14ac:dyDescent="0.55000000000000004">
      <c r="A24" s="614"/>
      <c r="B24" s="614"/>
      <c r="C24" s="614"/>
      <c r="D24" s="614"/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</row>
  </sheetData>
  <mergeCells count="30">
    <mergeCell ref="A20:U20"/>
    <mergeCell ref="A21:U21"/>
    <mergeCell ref="A22:S22"/>
    <mergeCell ref="A24:U24"/>
    <mergeCell ref="F5:F7"/>
    <mergeCell ref="E5:E7"/>
    <mergeCell ref="D5:D7"/>
    <mergeCell ref="A4:A7"/>
    <mergeCell ref="B5:B7"/>
    <mergeCell ref="C5:C7"/>
    <mergeCell ref="A14:U14"/>
    <mergeCell ref="A15:U15"/>
    <mergeCell ref="A16:U16"/>
    <mergeCell ref="A17:U17"/>
    <mergeCell ref="A18:U18"/>
    <mergeCell ref="A19:U19"/>
    <mergeCell ref="R5:R7"/>
    <mergeCell ref="A1:U1"/>
    <mergeCell ref="A2:U2"/>
    <mergeCell ref="A3:U3"/>
    <mergeCell ref="B4:F4"/>
    <mergeCell ref="G4:R4"/>
    <mergeCell ref="S4:S7"/>
    <mergeCell ref="T4:T7"/>
    <mergeCell ref="U4:U7"/>
    <mergeCell ref="G5:G7"/>
    <mergeCell ref="H5:H7"/>
    <mergeCell ref="I5:I7"/>
    <mergeCell ref="J5:J7"/>
    <mergeCell ref="K5:Q6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4294967293" verticalDpi="300" r:id="rId1"/>
  <headerFooter>
    <oddHeader>&amp;Rแบบที่ 2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7" zoomScaleNormal="100" zoomScaleSheetLayoutView="85" workbookViewId="0">
      <selection activeCell="R32" sqref="R32"/>
    </sheetView>
  </sheetViews>
  <sheetFormatPr defaultRowHeight="24" customHeight="1" x14ac:dyDescent="0.55000000000000004"/>
  <cols>
    <col min="1" max="1" width="3.375" style="136" customWidth="1"/>
    <col min="2" max="2" width="6.5" style="136" customWidth="1"/>
    <col min="3" max="3" width="8.75" style="136" customWidth="1"/>
    <col min="4" max="4" width="5.5" style="136" customWidth="1"/>
    <col min="5" max="5" width="6.375" style="136" customWidth="1"/>
    <col min="6" max="6" width="14.375" style="293" customWidth="1"/>
    <col min="7" max="7" width="7.875" style="136" customWidth="1"/>
    <col min="8" max="8" width="6.625" style="136" customWidth="1"/>
    <col min="9" max="9" width="6.5" style="136" customWidth="1"/>
    <col min="10" max="10" width="10.125" style="136" customWidth="1"/>
    <col min="11" max="11" width="3.125" style="126" customWidth="1"/>
    <col min="12" max="12" width="2.875" style="126" customWidth="1"/>
    <col min="13" max="17" width="3.125" style="126" customWidth="1"/>
    <col min="18" max="18" width="10" style="136" customWidth="1"/>
    <col min="19" max="19" width="10.125" style="136" customWidth="1"/>
    <col min="20" max="20" width="8.875" style="136" customWidth="1"/>
    <col min="21" max="21" width="8.25" style="136" customWidth="1"/>
    <col min="22" max="16384" width="9" style="126"/>
  </cols>
  <sheetData>
    <row r="1" spans="1:21" s="41" customFormat="1" ht="24" customHeight="1" x14ac:dyDescent="0.2">
      <c r="A1" s="576" t="s">
        <v>28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</row>
    <row r="2" spans="1:21" ht="24" customHeight="1" x14ac:dyDescent="0.55000000000000004">
      <c r="A2" s="577" t="s">
        <v>631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</row>
    <row r="3" spans="1:21" ht="24" customHeight="1" x14ac:dyDescent="0.55000000000000004">
      <c r="A3" s="578" t="s">
        <v>9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57"/>
    </row>
    <row r="4" spans="1:21" s="41" customFormat="1" ht="24" customHeight="1" x14ac:dyDescent="0.2">
      <c r="A4" s="563" t="s">
        <v>0</v>
      </c>
      <c r="B4" s="578" t="s">
        <v>10</v>
      </c>
      <c r="C4" s="579"/>
      <c r="D4" s="579"/>
      <c r="E4" s="579"/>
      <c r="F4" s="557"/>
      <c r="G4" s="578" t="s">
        <v>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57"/>
      <c r="S4" s="558" t="s">
        <v>34</v>
      </c>
      <c r="T4" s="558" t="s">
        <v>42</v>
      </c>
      <c r="U4" s="558" t="s">
        <v>43</v>
      </c>
    </row>
    <row r="5" spans="1:21" s="41" customFormat="1" ht="24" customHeight="1" x14ac:dyDescent="0.2">
      <c r="A5" s="564"/>
      <c r="B5" s="563" t="s">
        <v>1</v>
      </c>
      <c r="C5" s="563" t="s">
        <v>5</v>
      </c>
      <c r="D5" s="563" t="s">
        <v>6</v>
      </c>
      <c r="E5" s="558" t="s">
        <v>677</v>
      </c>
      <c r="F5" s="558" t="s">
        <v>327</v>
      </c>
      <c r="G5" s="558" t="s">
        <v>30</v>
      </c>
      <c r="H5" s="558" t="s">
        <v>31</v>
      </c>
      <c r="I5" s="558" t="s">
        <v>32</v>
      </c>
      <c r="J5" s="558" t="s">
        <v>33</v>
      </c>
      <c r="K5" s="574" t="s">
        <v>40</v>
      </c>
      <c r="L5" s="567"/>
      <c r="M5" s="567"/>
      <c r="N5" s="567"/>
      <c r="O5" s="567"/>
      <c r="P5" s="567"/>
      <c r="Q5" s="568"/>
      <c r="R5" s="558" t="s">
        <v>35</v>
      </c>
      <c r="S5" s="573"/>
      <c r="T5" s="573"/>
      <c r="U5" s="573"/>
    </row>
    <row r="6" spans="1:21" s="41" customFormat="1" ht="24" customHeight="1" x14ac:dyDescent="0.2">
      <c r="A6" s="564"/>
      <c r="B6" s="564"/>
      <c r="C6" s="564"/>
      <c r="D6" s="564"/>
      <c r="E6" s="573"/>
      <c r="F6" s="573"/>
      <c r="G6" s="573"/>
      <c r="H6" s="573"/>
      <c r="I6" s="573"/>
      <c r="J6" s="573"/>
      <c r="K6" s="569"/>
      <c r="L6" s="570"/>
      <c r="M6" s="570"/>
      <c r="N6" s="570"/>
      <c r="O6" s="570"/>
      <c r="P6" s="570"/>
      <c r="Q6" s="571"/>
      <c r="R6" s="573"/>
      <c r="S6" s="573"/>
      <c r="T6" s="573"/>
      <c r="U6" s="573"/>
    </row>
    <row r="7" spans="1:21" s="41" customFormat="1" ht="87" customHeight="1" x14ac:dyDescent="0.2">
      <c r="A7" s="559"/>
      <c r="B7" s="559"/>
      <c r="C7" s="559"/>
      <c r="D7" s="559"/>
      <c r="E7" s="560"/>
      <c r="F7" s="560"/>
      <c r="G7" s="560"/>
      <c r="H7" s="560"/>
      <c r="I7" s="560"/>
      <c r="J7" s="560"/>
      <c r="K7" s="349" t="s">
        <v>11</v>
      </c>
      <c r="L7" s="349" t="s">
        <v>12</v>
      </c>
      <c r="M7" s="349" t="s">
        <v>13</v>
      </c>
      <c r="N7" s="349" t="s">
        <v>14</v>
      </c>
      <c r="O7" s="349" t="s">
        <v>15</v>
      </c>
      <c r="P7" s="349" t="s">
        <v>20</v>
      </c>
      <c r="Q7" s="127" t="s">
        <v>16</v>
      </c>
      <c r="R7" s="560"/>
      <c r="S7" s="560"/>
      <c r="T7" s="560"/>
      <c r="U7" s="560"/>
    </row>
    <row r="8" spans="1:21" s="41" customFormat="1" ht="24" customHeight="1" x14ac:dyDescent="0.2">
      <c r="A8" s="265">
        <v>1</v>
      </c>
      <c r="B8" s="265" t="s">
        <v>153</v>
      </c>
      <c r="C8" s="265" t="s">
        <v>632</v>
      </c>
      <c r="D8" s="265">
        <v>1</v>
      </c>
      <c r="E8" s="265" t="s">
        <v>633</v>
      </c>
      <c r="F8" s="371" t="s">
        <v>634</v>
      </c>
      <c r="G8" s="265">
        <v>3</v>
      </c>
      <c r="H8" s="265">
        <v>1</v>
      </c>
      <c r="I8" s="265" t="s">
        <v>316</v>
      </c>
      <c r="J8" s="265" t="s">
        <v>635</v>
      </c>
      <c r="K8" s="265"/>
      <c r="L8" s="265"/>
      <c r="M8" s="265"/>
      <c r="N8" s="265"/>
      <c r="O8" s="265"/>
      <c r="P8" s="265"/>
      <c r="Q8" s="265"/>
      <c r="R8" s="372" t="s">
        <v>636</v>
      </c>
      <c r="S8" s="388"/>
      <c r="T8" s="388" t="s">
        <v>637</v>
      </c>
      <c r="U8" s="390">
        <v>35000</v>
      </c>
    </row>
    <row r="9" spans="1:21" s="41" customFormat="1" ht="24" customHeight="1" x14ac:dyDescent="0.2">
      <c r="A9" s="131">
        <v>2</v>
      </c>
      <c r="B9" s="285" t="s">
        <v>153</v>
      </c>
      <c r="C9" s="285" t="s">
        <v>632</v>
      </c>
      <c r="D9" s="285">
        <v>1</v>
      </c>
      <c r="E9" s="285">
        <v>199</v>
      </c>
      <c r="F9" s="374" t="s">
        <v>638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375"/>
      <c r="S9" s="389" t="s">
        <v>175</v>
      </c>
      <c r="T9" s="389" t="s">
        <v>637</v>
      </c>
      <c r="U9" s="391">
        <v>35000</v>
      </c>
    </row>
    <row r="10" spans="1:21" s="41" customFormat="1" ht="24" customHeight="1" x14ac:dyDescent="0.2">
      <c r="A10" s="131">
        <v>3</v>
      </c>
      <c r="B10" s="285" t="s">
        <v>153</v>
      </c>
      <c r="C10" s="285" t="s">
        <v>632</v>
      </c>
      <c r="D10" s="285">
        <v>1</v>
      </c>
      <c r="E10" s="285" t="s">
        <v>639</v>
      </c>
      <c r="F10" s="374" t="s">
        <v>640</v>
      </c>
      <c r="G10" s="285">
        <v>2</v>
      </c>
      <c r="H10" s="285">
        <v>2</v>
      </c>
      <c r="I10" s="285" t="s">
        <v>316</v>
      </c>
      <c r="J10" s="285" t="s">
        <v>635</v>
      </c>
      <c r="K10" s="285"/>
      <c r="L10" s="285"/>
      <c r="M10" s="285"/>
      <c r="N10" s="285"/>
      <c r="O10" s="285"/>
      <c r="P10" s="285"/>
      <c r="Q10" s="285"/>
      <c r="R10" s="375" t="s">
        <v>636</v>
      </c>
      <c r="S10" s="389"/>
      <c r="T10" s="389" t="s">
        <v>637</v>
      </c>
      <c r="U10" s="391">
        <v>37250</v>
      </c>
    </row>
    <row r="11" spans="1:21" s="41" customFormat="1" ht="24" customHeight="1" x14ac:dyDescent="0.2">
      <c r="A11" s="131">
        <v>4</v>
      </c>
      <c r="B11" s="285" t="s">
        <v>153</v>
      </c>
      <c r="C11" s="285" t="s">
        <v>632</v>
      </c>
      <c r="D11" s="285">
        <v>1</v>
      </c>
      <c r="E11" s="285">
        <v>117</v>
      </c>
      <c r="F11" s="374" t="s">
        <v>641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375"/>
      <c r="S11" s="285" t="s">
        <v>570</v>
      </c>
      <c r="T11" s="389" t="s">
        <v>637</v>
      </c>
      <c r="U11" s="391">
        <v>37500</v>
      </c>
    </row>
    <row r="12" spans="1:21" s="41" customFormat="1" ht="24" customHeight="1" x14ac:dyDescent="0.2">
      <c r="A12" s="131">
        <v>5</v>
      </c>
      <c r="B12" s="285" t="s">
        <v>153</v>
      </c>
      <c r="C12" s="285" t="s">
        <v>632</v>
      </c>
      <c r="D12" s="285">
        <v>1</v>
      </c>
      <c r="E12" s="285">
        <v>744</v>
      </c>
      <c r="F12" s="374" t="s">
        <v>642</v>
      </c>
      <c r="G12" s="285">
        <v>2</v>
      </c>
      <c r="H12" s="285">
        <v>2</v>
      </c>
      <c r="I12" s="285" t="s">
        <v>316</v>
      </c>
      <c r="J12" s="285" t="s">
        <v>635</v>
      </c>
      <c r="K12" s="285"/>
      <c r="L12" s="285"/>
      <c r="M12" s="285"/>
      <c r="N12" s="285" t="s">
        <v>272</v>
      </c>
      <c r="O12" s="285" t="s">
        <v>272</v>
      </c>
      <c r="P12" s="285"/>
      <c r="Q12" s="285"/>
      <c r="R12" s="375" t="s">
        <v>636</v>
      </c>
      <c r="S12" s="389"/>
      <c r="T12" s="389" t="s">
        <v>637</v>
      </c>
      <c r="U12" s="391">
        <v>37500</v>
      </c>
    </row>
    <row r="13" spans="1:21" s="41" customFormat="1" ht="24" customHeight="1" x14ac:dyDescent="0.2">
      <c r="A13" s="131">
        <v>6</v>
      </c>
      <c r="B13" s="285" t="s">
        <v>153</v>
      </c>
      <c r="C13" s="285" t="s">
        <v>632</v>
      </c>
      <c r="D13" s="285">
        <v>1</v>
      </c>
      <c r="E13" s="285">
        <v>55</v>
      </c>
      <c r="F13" s="374" t="s">
        <v>643</v>
      </c>
      <c r="G13" s="285">
        <v>2</v>
      </c>
      <c r="H13" s="285">
        <v>2</v>
      </c>
      <c r="I13" s="285" t="s">
        <v>316</v>
      </c>
      <c r="J13" s="285" t="s">
        <v>635</v>
      </c>
      <c r="K13" s="285"/>
      <c r="L13" s="285"/>
      <c r="M13" s="285"/>
      <c r="N13" s="285"/>
      <c r="O13" s="285" t="s">
        <v>272</v>
      </c>
      <c r="P13" s="285"/>
      <c r="Q13" s="285"/>
      <c r="R13" s="375" t="s">
        <v>636</v>
      </c>
      <c r="S13" s="389"/>
      <c r="T13" s="389" t="s">
        <v>637</v>
      </c>
      <c r="U13" s="391">
        <v>37500</v>
      </c>
    </row>
    <row r="14" spans="1:21" s="41" customFormat="1" ht="24" customHeight="1" x14ac:dyDescent="0.2">
      <c r="A14" s="131">
        <v>7</v>
      </c>
      <c r="B14" s="285" t="s">
        <v>153</v>
      </c>
      <c r="C14" s="285" t="s">
        <v>644</v>
      </c>
      <c r="D14" s="285">
        <v>2</v>
      </c>
      <c r="E14" s="285">
        <v>158</v>
      </c>
      <c r="F14" s="374" t="s">
        <v>645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375"/>
      <c r="S14" s="389" t="s">
        <v>175</v>
      </c>
      <c r="T14" s="389" t="s">
        <v>637</v>
      </c>
      <c r="U14" s="391">
        <v>27500</v>
      </c>
    </row>
    <row r="15" spans="1:21" s="41" customFormat="1" ht="24" customHeight="1" x14ac:dyDescent="0.2">
      <c r="A15" s="131">
        <v>8</v>
      </c>
      <c r="B15" s="285" t="s">
        <v>153</v>
      </c>
      <c r="C15" s="285" t="s">
        <v>644</v>
      </c>
      <c r="D15" s="285">
        <v>2</v>
      </c>
      <c r="E15" s="285">
        <v>155</v>
      </c>
      <c r="F15" s="374" t="s">
        <v>646</v>
      </c>
      <c r="G15" s="285">
        <v>2</v>
      </c>
      <c r="H15" s="285">
        <v>2</v>
      </c>
      <c r="I15" s="285" t="s">
        <v>316</v>
      </c>
      <c r="J15" s="285" t="s">
        <v>647</v>
      </c>
      <c r="K15" s="285"/>
      <c r="L15" s="285"/>
      <c r="M15" s="285"/>
      <c r="N15" s="285"/>
      <c r="O15" s="285"/>
      <c r="P15" s="285"/>
      <c r="Q15" s="285"/>
      <c r="R15" s="375" t="s">
        <v>636</v>
      </c>
      <c r="S15" s="389"/>
      <c r="T15" s="389" t="s">
        <v>637</v>
      </c>
      <c r="U15" s="391">
        <v>35000</v>
      </c>
    </row>
    <row r="16" spans="1:21" s="41" customFormat="1" ht="24" customHeight="1" x14ac:dyDescent="0.2">
      <c r="A16" s="131">
        <v>9</v>
      </c>
      <c r="B16" s="285" t="s">
        <v>153</v>
      </c>
      <c r="C16" s="285" t="s">
        <v>648</v>
      </c>
      <c r="D16" s="285">
        <v>3</v>
      </c>
      <c r="E16" s="285">
        <v>19</v>
      </c>
      <c r="F16" s="374" t="s">
        <v>649</v>
      </c>
      <c r="G16" s="285">
        <v>6</v>
      </c>
      <c r="H16" s="285">
        <v>6</v>
      </c>
      <c r="I16" s="285" t="s">
        <v>316</v>
      </c>
      <c r="J16" s="285" t="s">
        <v>635</v>
      </c>
      <c r="K16" s="285"/>
      <c r="L16" s="285" t="s">
        <v>272</v>
      </c>
      <c r="M16" s="285"/>
      <c r="N16" s="285"/>
      <c r="O16" s="285" t="s">
        <v>272</v>
      </c>
      <c r="P16" s="285"/>
      <c r="Q16" s="285"/>
      <c r="R16" s="375" t="s">
        <v>636</v>
      </c>
      <c r="S16" s="389"/>
      <c r="T16" s="389" t="s">
        <v>637</v>
      </c>
      <c r="U16" s="391">
        <v>28333.33</v>
      </c>
    </row>
    <row r="17" spans="1:21" s="41" customFormat="1" ht="24" customHeight="1" x14ac:dyDescent="0.2">
      <c r="A17" s="131">
        <v>10</v>
      </c>
      <c r="B17" s="285" t="s">
        <v>153</v>
      </c>
      <c r="C17" s="285" t="s">
        <v>648</v>
      </c>
      <c r="D17" s="285">
        <v>3</v>
      </c>
      <c r="E17" s="285">
        <v>92</v>
      </c>
      <c r="F17" s="374" t="s">
        <v>650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375"/>
      <c r="S17" s="389" t="s">
        <v>175</v>
      </c>
      <c r="T17" s="389" t="s">
        <v>651</v>
      </c>
      <c r="U17" s="391">
        <v>30000</v>
      </c>
    </row>
    <row r="18" spans="1:21" s="41" customFormat="1" ht="24" customHeight="1" x14ac:dyDescent="0.2">
      <c r="A18" s="131">
        <v>11</v>
      </c>
      <c r="B18" s="285" t="s">
        <v>153</v>
      </c>
      <c r="C18" s="285" t="s">
        <v>652</v>
      </c>
      <c r="D18" s="285">
        <v>4</v>
      </c>
      <c r="E18" s="285">
        <v>31</v>
      </c>
      <c r="F18" s="374" t="s">
        <v>653</v>
      </c>
      <c r="G18" s="285">
        <v>2</v>
      </c>
      <c r="H18" s="285">
        <v>1</v>
      </c>
      <c r="I18" s="285" t="s">
        <v>618</v>
      </c>
      <c r="J18" s="285" t="s">
        <v>635</v>
      </c>
      <c r="K18" s="285"/>
      <c r="L18" s="285"/>
      <c r="M18" s="285"/>
      <c r="N18" s="285"/>
      <c r="O18" s="285" t="s">
        <v>272</v>
      </c>
      <c r="P18" s="285"/>
      <c r="Q18" s="285"/>
      <c r="R18" s="375" t="s">
        <v>636</v>
      </c>
      <c r="S18" s="389"/>
      <c r="T18" s="389" t="s">
        <v>637</v>
      </c>
      <c r="U18" s="391">
        <v>10000</v>
      </c>
    </row>
    <row r="19" spans="1:21" s="41" customFormat="1" ht="24" customHeight="1" x14ac:dyDescent="0.2">
      <c r="A19" s="131">
        <v>12</v>
      </c>
      <c r="B19" s="285" t="s">
        <v>153</v>
      </c>
      <c r="C19" s="285" t="s">
        <v>652</v>
      </c>
      <c r="D19" s="285">
        <v>4</v>
      </c>
      <c r="E19" s="285">
        <v>13</v>
      </c>
      <c r="F19" s="374" t="s">
        <v>654</v>
      </c>
      <c r="G19" s="285">
        <v>1</v>
      </c>
      <c r="H19" s="285">
        <v>1</v>
      </c>
      <c r="I19" s="285" t="s">
        <v>316</v>
      </c>
      <c r="J19" s="285" t="s">
        <v>635</v>
      </c>
      <c r="K19" s="285"/>
      <c r="L19" s="285"/>
      <c r="M19" s="285"/>
      <c r="N19" s="285"/>
      <c r="O19" s="285"/>
      <c r="P19" s="285"/>
      <c r="Q19" s="285"/>
      <c r="R19" s="375" t="s">
        <v>636</v>
      </c>
      <c r="S19" s="389"/>
      <c r="T19" s="389" t="s">
        <v>637</v>
      </c>
      <c r="U19" s="391">
        <v>35000</v>
      </c>
    </row>
    <row r="20" spans="1:21" s="41" customFormat="1" ht="24" customHeight="1" x14ac:dyDescent="0.2">
      <c r="A20" s="283">
        <v>13</v>
      </c>
      <c r="B20" s="283" t="s">
        <v>153</v>
      </c>
      <c r="C20" s="283" t="s">
        <v>655</v>
      </c>
      <c r="D20" s="283">
        <v>6</v>
      </c>
      <c r="E20" s="283">
        <v>14</v>
      </c>
      <c r="F20" s="397" t="s">
        <v>656</v>
      </c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398"/>
      <c r="S20" s="399" t="s">
        <v>175</v>
      </c>
      <c r="T20" s="399" t="s">
        <v>637</v>
      </c>
      <c r="U20" s="400">
        <v>35000</v>
      </c>
    </row>
    <row r="21" spans="1:21" s="41" customFormat="1" ht="24" customHeight="1" x14ac:dyDescent="0.2">
      <c r="A21" s="285">
        <v>14</v>
      </c>
      <c r="B21" s="285" t="s">
        <v>153</v>
      </c>
      <c r="C21" s="285" t="s">
        <v>657</v>
      </c>
      <c r="D21" s="285">
        <v>9</v>
      </c>
      <c r="E21" s="285">
        <v>149</v>
      </c>
      <c r="F21" s="374" t="s">
        <v>658</v>
      </c>
      <c r="G21" s="285">
        <v>6</v>
      </c>
      <c r="H21" s="285">
        <v>5</v>
      </c>
      <c r="I21" s="285" t="s">
        <v>316</v>
      </c>
      <c r="J21" s="285" t="s">
        <v>635</v>
      </c>
      <c r="K21" s="285"/>
      <c r="L21" s="285" t="s">
        <v>272</v>
      </c>
      <c r="M21" s="285"/>
      <c r="N21" s="285"/>
      <c r="O21" s="285" t="s">
        <v>272</v>
      </c>
      <c r="P21" s="285"/>
      <c r="Q21" s="285"/>
      <c r="R21" s="375" t="s">
        <v>636</v>
      </c>
      <c r="S21" s="389"/>
      <c r="T21" s="389" t="s">
        <v>637</v>
      </c>
      <c r="U21" s="391">
        <v>35000</v>
      </c>
    </row>
    <row r="22" spans="1:21" s="41" customFormat="1" ht="24" customHeight="1" x14ac:dyDescent="0.2">
      <c r="A22" s="131">
        <v>15</v>
      </c>
      <c r="B22" s="285" t="s">
        <v>153</v>
      </c>
      <c r="C22" s="285" t="s">
        <v>657</v>
      </c>
      <c r="D22" s="285">
        <v>9</v>
      </c>
      <c r="E22" s="285">
        <v>84</v>
      </c>
      <c r="F22" s="374" t="s">
        <v>659</v>
      </c>
      <c r="G22" s="285">
        <v>1</v>
      </c>
      <c r="H22" s="285">
        <v>1</v>
      </c>
      <c r="I22" s="285" t="s">
        <v>598</v>
      </c>
      <c r="J22" s="285" t="s">
        <v>635</v>
      </c>
      <c r="K22" s="285"/>
      <c r="L22" s="285"/>
      <c r="M22" s="285"/>
      <c r="N22" s="285"/>
      <c r="O22" s="285"/>
      <c r="P22" s="285"/>
      <c r="Q22" s="285"/>
      <c r="R22" s="375" t="s">
        <v>636</v>
      </c>
      <c r="S22" s="389"/>
      <c r="T22" s="389" t="s">
        <v>637</v>
      </c>
      <c r="U22" s="391">
        <v>37000</v>
      </c>
    </row>
    <row r="23" spans="1:21" s="41" customFormat="1" ht="24" customHeight="1" x14ac:dyDescent="0.2">
      <c r="A23" s="131">
        <v>16</v>
      </c>
      <c r="B23" s="285" t="s">
        <v>153</v>
      </c>
      <c r="C23" s="285" t="s">
        <v>657</v>
      </c>
      <c r="D23" s="285">
        <v>9</v>
      </c>
      <c r="E23" s="285">
        <v>155</v>
      </c>
      <c r="F23" s="374" t="s">
        <v>660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375"/>
      <c r="S23" s="285" t="s">
        <v>540</v>
      </c>
      <c r="T23" s="389" t="s">
        <v>637</v>
      </c>
      <c r="U23" s="391">
        <v>37500</v>
      </c>
    </row>
    <row r="24" spans="1:21" s="41" customFormat="1" ht="24" customHeight="1" x14ac:dyDescent="0.2">
      <c r="A24" s="131">
        <v>17</v>
      </c>
      <c r="B24" s="131" t="s">
        <v>661</v>
      </c>
      <c r="C24" s="131" t="s">
        <v>662</v>
      </c>
      <c r="D24" s="131">
        <v>1</v>
      </c>
      <c r="E24" s="131" t="s">
        <v>663</v>
      </c>
      <c r="F24" s="275" t="s">
        <v>664</v>
      </c>
      <c r="G24" s="131">
        <v>4</v>
      </c>
      <c r="H24" s="131">
        <v>2</v>
      </c>
      <c r="I24" s="131" t="s">
        <v>262</v>
      </c>
      <c r="J24" s="131" t="s">
        <v>635</v>
      </c>
      <c r="K24" s="131" t="s">
        <v>272</v>
      </c>
      <c r="L24" s="131" t="s">
        <v>272</v>
      </c>
      <c r="M24" s="131"/>
      <c r="N24" s="131"/>
      <c r="O24" s="131" t="s">
        <v>272</v>
      </c>
      <c r="P24" s="131"/>
      <c r="Q24" s="131"/>
      <c r="R24" s="394" t="s">
        <v>636</v>
      </c>
      <c r="S24" s="395"/>
      <c r="T24" s="395" t="s">
        <v>637</v>
      </c>
      <c r="U24" s="396">
        <v>20500</v>
      </c>
    </row>
    <row r="25" spans="1:21" s="41" customFormat="1" ht="24" customHeight="1" x14ac:dyDescent="0.2">
      <c r="A25" s="131">
        <v>18</v>
      </c>
      <c r="B25" s="131" t="s">
        <v>661</v>
      </c>
      <c r="C25" s="131" t="s">
        <v>665</v>
      </c>
      <c r="D25" s="131">
        <v>2</v>
      </c>
      <c r="E25" s="401" t="s">
        <v>666</v>
      </c>
      <c r="F25" s="275" t="s">
        <v>667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394"/>
      <c r="S25" s="395" t="s">
        <v>86</v>
      </c>
      <c r="T25" s="395" t="s">
        <v>651</v>
      </c>
      <c r="U25" s="396">
        <v>10500</v>
      </c>
    </row>
    <row r="26" spans="1:21" s="41" customFormat="1" ht="24" customHeight="1" x14ac:dyDescent="0.2">
      <c r="A26" s="285">
        <v>19</v>
      </c>
      <c r="B26" s="285" t="s">
        <v>661</v>
      </c>
      <c r="C26" s="285" t="s">
        <v>665</v>
      </c>
      <c r="D26" s="285">
        <v>2</v>
      </c>
      <c r="E26" s="285">
        <v>80</v>
      </c>
      <c r="F26" s="374" t="s">
        <v>668</v>
      </c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375"/>
      <c r="S26" s="389" t="s">
        <v>678</v>
      </c>
      <c r="T26" s="389" t="s">
        <v>651</v>
      </c>
      <c r="U26" s="391">
        <v>20000</v>
      </c>
    </row>
    <row r="27" spans="1:21" ht="24" customHeight="1" x14ac:dyDescent="0.55000000000000004">
      <c r="A27" s="131">
        <v>20</v>
      </c>
      <c r="B27" s="42" t="s">
        <v>661</v>
      </c>
      <c r="C27" s="42" t="s">
        <v>661</v>
      </c>
      <c r="D27" s="42">
        <v>3</v>
      </c>
      <c r="E27" s="42">
        <v>25</v>
      </c>
      <c r="F27" s="278" t="s">
        <v>669</v>
      </c>
      <c r="G27" s="42"/>
      <c r="H27" s="42"/>
      <c r="I27" s="42"/>
      <c r="J27" s="42"/>
      <c r="K27" s="43"/>
      <c r="L27" s="43"/>
      <c r="M27" s="43"/>
      <c r="N27" s="43"/>
      <c r="O27" s="43"/>
      <c r="P27" s="43"/>
      <c r="Q27" s="43"/>
      <c r="R27" s="42"/>
      <c r="S27" s="42" t="s">
        <v>570</v>
      </c>
      <c r="T27" s="42" t="s">
        <v>637</v>
      </c>
      <c r="U27" s="392">
        <v>33333</v>
      </c>
    </row>
    <row r="28" spans="1:21" ht="24" customHeight="1" x14ac:dyDescent="0.55000000000000004">
      <c r="A28" s="131">
        <v>21</v>
      </c>
      <c r="B28" s="42" t="s">
        <v>661</v>
      </c>
      <c r="C28" s="42" t="s">
        <v>670</v>
      </c>
      <c r="D28" s="42">
        <v>4</v>
      </c>
      <c r="E28" s="42" t="s">
        <v>671</v>
      </c>
      <c r="F28" s="278" t="s">
        <v>672</v>
      </c>
      <c r="G28" s="42"/>
      <c r="H28" s="42"/>
      <c r="I28" s="42"/>
      <c r="J28" s="42"/>
      <c r="K28" s="43"/>
      <c r="L28" s="43"/>
      <c r="M28" s="43"/>
      <c r="N28" s="43"/>
      <c r="O28" s="43"/>
      <c r="P28" s="43"/>
      <c r="Q28" s="43"/>
      <c r="R28" s="42"/>
      <c r="S28" s="42" t="s">
        <v>678</v>
      </c>
      <c r="T28" s="42" t="s">
        <v>637</v>
      </c>
      <c r="U28" s="392">
        <v>32000</v>
      </c>
    </row>
    <row r="29" spans="1:21" ht="24" customHeight="1" x14ac:dyDescent="0.55000000000000004">
      <c r="A29" s="131">
        <v>22</v>
      </c>
      <c r="B29" s="42" t="s">
        <v>661</v>
      </c>
      <c r="C29" s="42" t="s">
        <v>673</v>
      </c>
      <c r="D29" s="42">
        <v>8</v>
      </c>
      <c r="E29" s="42">
        <v>68</v>
      </c>
      <c r="F29" s="278" t="s">
        <v>674</v>
      </c>
      <c r="G29" s="42">
        <v>5</v>
      </c>
      <c r="H29" s="42">
        <v>4</v>
      </c>
      <c r="I29" s="42" t="s">
        <v>598</v>
      </c>
      <c r="J29" s="42" t="s">
        <v>635</v>
      </c>
      <c r="K29" s="43"/>
      <c r="L29" s="43" t="s">
        <v>272</v>
      </c>
      <c r="M29" s="43"/>
      <c r="N29" s="43" t="s">
        <v>272</v>
      </c>
      <c r="O29" s="43" t="s">
        <v>272</v>
      </c>
      <c r="P29" s="43"/>
      <c r="Q29" s="43"/>
      <c r="R29" s="42" t="s">
        <v>636</v>
      </c>
      <c r="S29" s="42"/>
      <c r="T29" s="42" t="s">
        <v>637</v>
      </c>
      <c r="U29" s="392">
        <v>20400</v>
      </c>
    </row>
    <row r="30" spans="1:21" ht="24" customHeight="1" x14ac:dyDescent="0.55000000000000004">
      <c r="A30" s="283">
        <v>23</v>
      </c>
      <c r="B30" s="44" t="s">
        <v>661</v>
      </c>
      <c r="C30" s="44" t="s">
        <v>675</v>
      </c>
      <c r="D30" s="44">
        <v>11</v>
      </c>
      <c r="E30" s="44">
        <v>10</v>
      </c>
      <c r="F30" s="376" t="s">
        <v>676</v>
      </c>
      <c r="G30" s="44"/>
      <c r="H30" s="44"/>
      <c r="I30" s="44"/>
      <c r="J30" s="44"/>
      <c r="K30" s="45"/>
      <c r="L30" s="45"/>
      <c r="M30" s="45"/>
      <c r="N30" s="45"/>
      <c r="O30" s="45"/>
      <c r="P30" s="45"/>
      <c r="Q30" s="45"/>
      <c r="R30" s="44" t="s">
        <v>139</v>
      </c>
      <c r="S30" s="44" t="s">
        <v>679</v>
      </c>
      <c r="T30" s="44" t="s">
        <v>637</v>
      </c>
      <c r="U30" s="393">
        <v>36428</v>
      </c>
    </row>
    <row r="31" spans="1:21" ht="24" customHeight="1" x14ac:dyDescent="0.55000000000000004">
      <c r="A31" s="46"/>
      <c r="B31" s="46" t="s">
        <v>3</v>
      </c>
      <c r="C31" s="46"/>
      <c r="D31" s="46"/>
      <c r="E31" s="46"/>
      <c r="F31" s="291"/>
      <c r="G31" s="46"/>
      <c r="H31" s="46"/>
      <c r="I31" s="46"/>
      <c r="J31" s="46"/>
      <c r="K31" s="46">
        <v>1</v>
      </c>
      <c r="L31" s="46">
        <v>3</v>
      </c>
      <c r="M31" s="46"/>
      <c r="N31" s="46">
        <v>2</v>
      </c>
      <c r="O31" s="46">
        <v>7</v>
      </c>
      <c r="P31" s="46"/>
      <c r="Q31" s="46"/>
      <c r="R31" s="46">
        <v>12</v>
      </c>
      <c r="S31" s="46"/>
      <c r="T31" s="292"/>
      <c r="U31" s="292"/>
    </row>
    <row r="32" spans="1:21" s="380" customFormat="1" ht="24" customHeight="1" x14ac:dyDescent="0.55000000000000004">
      <c r="A32" s="377"/>
      <c r="B32" s="377"/>
      <c r="C32" s="377"/>
      <c r="D32" s="377"/>
      <c r="E32" s="377"/>
      <c r="F32" s="378"/>
      <c r="G32" s="377"/>
      <c r="H32" s="377"/>
      <c r="I32" s="377"/>
      <c r="J32" s="377"/>
      <c r="K32" s="379"/>
      <c r="L32" s="379"/>
      <c r="M32" s="379"/>
      <c r="N32" s="379"/>
      <c r="O32" s="379"/>
      <c r="P32" s="379"/>
      <c r="Q32" s="379"/>
      <c r="R32" s="377"/>
      <c r="S32" s="377"/>
      <c r="T32" s="377"/>
      <c r="U32" s="377"/>
    </row>
    <row r="33" spans="1:21" s="380" customFormat="1" ht="24" customHeight="1" x14ac:dyDescent="0.55000000000000004">
      <c r="A33" s="381"/>
      <c r="B33" s="381"/>
      <c r="C33" s="381"/>
      <c r="D33" s="381"/>
      <c r="E33" s="381"/>
      <c r="F33" s="382"/>
      <c r="G33" s="381"/>
      <c r="H33" s="381"/>
      <c r="I33" s="381"/>
      <c r="J33" s="381"/>
      <c r="K33" s="383"/>
      <c r="L33" s="383"/>
      <c r="M33" s="383"/>
      <c r="N33" s="383"/>
      <c r="O33" s="383"/>
      <c r="P33" s="383"/>
      <c r="Q33" s="383"/>
      <c r="R33" s="381"/>
      <c r="S33" s="381"/>
      <c r="T33" s="381"/>
      <c r="U33" s="381"/>
    </row>
    <row r="34" spans="1:21" ht="24" customHeight="1" x14ac:dyDescent="0.55000000000000004">
      <c r="A34" s="385"/>
      <c r="B34" s="385"/>
      <c r="C34" s="385"/>
      <c r="D34" s="385"/>
      <c r="E34" s="386"/>
      <c r="F34" s="387"/>
      <c r="G34" s="386"/>
      <c r="H34" s="386"/>
      <c r="J34" s="386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</row>
    <row r="35" spans="1:21" ht="24" customHeight="1" x14ac:dyDescent="0.55000000000000004">
      <c r="A35" s="5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</row>
  </sheetData>
  <mergeCells count="21">
    <mergeCell ref="A1:U1"/>
    <mergeCell ref="A2:U2"/>
    <mergeCell ref="A3:U3"/>
    <mergeCell ref="B4:F4"/>
    <mergeCell ref="G4:R4"/>
    <mergeCell ref="S4:S7"/>
    <mergeCell ref="T4:T7"/>
    <mergeCell ref="U4:U7"/>
    <mergeCell ref="A4:A7"/>
    <mergeCell ref="A35:U35"/>
    <mergeCell ref="K5:Q6"/>
    <mergeCell ref="R5:R7"/>
    <mergeCell ref="G5:G7"/>
    <mergeCell ref="H5:H7"/>
    <mergeCell ref="I5:I7"/>
    <mergeCell ref="J5:J7"/>
    <mergeCell ref="F5:F7"/>
    <mergeCell ref="E5:E7"/>
    <mergeCell ref="D5:D7"/>
    <mergeCell ref="C5:C7"/>
    <mergeCell ref="B5:B7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4294967293" verticalDpi="300" r:id="rId1"/>
  <headerFooter>
    <oddHeader>&amp;Rแบบที่ 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opLeftCell="A67" zoomScaleNormal="100" workbookViewId="0">
      <selection activeCell="N121" sqref="N121"/>
    </sheetView>
  </sheetViews>
  <sheetFormatPr defaultRowHeight="24" x14ac:dyDescent="0.55000000000000004"/>
  <cols>
    <col min="1" max="1" width="9.875" style="487" customWidth="1"/>
    <col min="2" max="2" width="11.625" style="487" customWidth="1"/>
    <col min="3" max="3" width="13.75" style="487" customWidth="1"/>
    <col min="4" max="4" width="5.125" style="488" customWidth="1"/>
    <col min="5" max="5" width="17.25" style="487" customWidth="1"/>
    <col min="6" max="6" width="9.375" style="488" customWidth="1"/>
    <col min="7" max="7" width="8.75" style="488" customWidth="1"/>
    <col min="8" max="8" width="9.25" style="488" customWidth="1"/>
    <col min="9" max="9" width="10.25" style="488" customWidth="1"/>
    <col min="10" max="10" width="9.375" style="488" customWidth="1"/>
    <col min="11" max="11" width="28" style="487" customWidth="1"/>
    <col min="12" max="256" width="9" style="418"/>
    <col min="257" max="257" width="9.875" style="418" customWidth="1"/>
    <col min="258" max="258" width="11.625" style="418" customWidth="1"/>
    <col min="259" max="259" width="13.75" style="418" customWidth="1"/>
    <col min="260" max="260" width="5.125" style="418" customWidth="1"/>
    <col min="261" max="261" width="17.25" style="418" customWidth="1"/>
    <col min="262" max="262" width="9.375" style="418" customWidth="1"/>
    <col min="263" max="263" width="8.75" style="418" customWidth="1"/>
    <col min="264" max="264" width="9.25" style="418" customWidth="1"/>
    <col min="265" max="265" width="10.25" style="418" customWidth="1"/>
    <col min="266" max="266" width="9.375" style="418" customWidth="1"/>
    <col min="267" max="267" width="28" style="418" customWidth="1"/>
    <col min="268" max="512" width="9" style="418"/>
    <col min="513" max="513" width="9.875" style="418" customWidth="1"/>
    <col min="514" max="514" width="11.625" style="418" customWidth="1"/>
    <col min="515" max="515" width="13.75" style="418" customWidth="1"/>
    <col min="516" max="516" width="5.125" style="418" customWidth="1"/>
    <col min="517" max="517" width="17.25" style="418" customWidth="1"/>
    <col min="518" max="518" width="9.375" style="418" customWidth="1"/>
    <col min="519" max="519" width="8.75" style="418" customWidth="1"/>
    <col min="520" max="520" width="9.25" style="418" customWidth="1"/>
    <col min="521" max="521" width="10.25" style="418" customWidth="1"/>
    <col min="522" max="522" width="9.375" style="418" customWidth="1"/>
    <col min="523" max="523" width="28" style="418" customWidth="1"/>
    <col min="524" max="768" width="9" style="418"/>
    <col min="769" max="769" width="9.875" style="418" customWidth="1"/>
    <col min="770" max="770" width="11.625" style="418" customWidth="1"/>
    <col min="771" max="771" width="13.75" style="418" customWidth="1"/>
    <col min="772" max="772" width="5.125" style="418" customWidth="1"/>
    <col min="773" max="773" width="17.25" style="418" customWidth="1"/>
    <col min="774" max="774" width="9.375" style="418" customWidth="1"/>
    <col min="775" max="775" width="8.75" style="418" customWidth="1"/>
    <col min="776" max="776" width="9.25" style="418" customWidth="1"/>
    <col min="777" max="777" width="10.25" style="418" customWidth="1"/>
    <col min="778" max="778" width="9.375" style="418" customWidth="1"/>
    <col min="779" max="779" width="28" style="418" customWidth="1"/>
    <col min="780" max="1024" width="9" style="418"/>
    <col min="1025" max="1025" width="9.875" style="418" customWidth="1"/>
    <col min="1026" max="1026" width="11.625" style="418" customWidth="1"/>
    <col min="1027" max="1027" width="13.75" style="418" customWidth="1"/>
    <col min="1028" max="1028" width="5.125" style="418" customWidth="1"/>
    <col min="1029" max="1029" width="17.25" style="418" customWidth="1"/>
    <col min="1030" max="1030" width="9.375" style="418" customWidth="1"/>
    <col min="1031" max="1031" width="8.75" style="418" customWidth="1"/>
    <col min="1032" max="1032" width="9.25" style="418" customWidth="1"/>
    <col min="1033" max="1033" width="10.25" style="418" customWidth="1"/>
    <col min="1034" max="1034" width="9.375" style="418" customWidth="1"/>
    <col min="1035" max="1035" width="28" style="418" customWidth="1"/>
    <col min="1036" max="1280" width="9" style="418"/>
    <col min="1281" max="1281" width="9.875" style="418" customWidth="1"/>
    <col min="1282" max="1282" width="11.625" style="418" customWidth="1"/>
    <col min="1283" max="1283" width="13.75" style="418" customWidth="1"/>
    <col min="1284" max="1284" width="5.125" style="418" customWidth="1"/>
    <col min="1285" max="1285" width="17.25" style="418" customWidth="1"/>
    <col min="1286" max="1286" width="9.375" style="418" customWidth="1"/>
    <col min="1287" max="1287" width="8.75" style="418" customWidth="1"/>
    <col min="1288" max="1288" width="9.25" style="418" customWidth="1"/>
    <col min="1289" max="1289" width="10.25" style="418" customWidth="1"/>
    <col min="1290" max="1290" width="9.375" style="418" customWidth="1"/>
    <col min="1291" max="1291" width="28" style="418" customWidth="1"/>
    <col min="1292" max="1536" width="9" style="418"/>
    <col min="1537" max="1537" width="9.875" style="418" customWidth="1"/>
    <col min="1538" max="1538" width="11.625" style="418" customWidth="1"/>
    <col min="1539" max="1539" width="13.75" style="418" customWidth="1"/>
    <col min="1540" max="1540" width="5.125" style="418" customWidth="1"/>
    <col min="1541" max="1541" width="17.25" style="418" customWidth="1"/>
    <col min="1542" max="1542" width="9.375" style="418" customWidth="1"/>
    <col min="1543" max="1543" width="8.75" style="418" customWidth="1"/>
    <col min="1544" max="1544" width="9.25" style="418" customWidth="1"/>
    <col min="1545" max="1545" width="10.25" style="418" customWidth="1"/>
    <col min="1546" max="1546" width="9.375" style="418" customWidth="1"/>
    <col min="1547" max="1547" width="28" style="418" customWidth="1"/>
    <col min="1548" max="1792" width="9" style="418"/>
    <col min="1793" max="1793" width="9.875" style="418" customWidth="1"/>
    <col min="1794" max="1794" width="11.625" style="418" customWidth="1"/>
    <col min="1795" max="1795" width="13.75" style="418" customWidth="1"/>
    <col min="1796" max="1796" width="5.125" style="418" customWidth="1"/>
    <col min="1797" max="1797" width="17.25" style="418" customWidth="1"/>
    <col min="1798" max="1798" width="9.375" style="418" customWidth="1"/>
    <col min="1799" max="1799" width="8.75" style="418" customWidth="1"/>
    <col min="1800" max="1800" width="9.25" style="418" customWidth="1"/>
    <col min="1801" max="1801" width="10.25" style="418" customWidth="1"/>
    <col min="1802" max="1802" width="9.375" style="418" customWidth="1"/>
    <col min="1803" max="1803" width="28" style="418" customWidth="1"/>
    <col min="1804" max="2048" width="9" style="418"/>
    <col min="2049" max="2049" width="9.875" style="418" customWidth="1"/>
    <col min="2050" max="2050" width="11.625" style="418" customWidth="1"/>
    <col min="2051" max="2051" width="13.75" style="418" customWidth="1"/>
    <col min="2052" max="2052" width="5.125" style="418" customWidth="1"/>
    <col min="2053" max="2053" width="17.25" style="418" customWidth="1"/>
    <col min="2054" max="2054" width="9.375" style="418" customWidth="1"/>
    <col min="2055" max="2055" width="8.75" style="418" customWidth="1"/>
    <col min="2056" max="2056" width="9.25" style="418" customWidth="1"/>
    <col min="2057" max="2057" width="10.25" style="418" customWidth="1"/>
    <col min="2058" max="2058" width="9.375" style="418" customWidth="1"/>
    <col min="2059" max="2059" width="28" style="418" customWidth="1"/>
    <col min="2060" max="2304" width="9" style="418"/>
    <col min="2305" max="2305" width="9.875" style="418" customWidth="1"/>
    <col min="2306" max="2306" width="11.625" style="418" customWidth="1"/>
    <col min="2307" max="2307" width="13.75" style="418" customWidth="1"/>
    <col min="2308" max="2308" width="5.125" style="418" customWidth="1"/>
    <col min="2309" max="2309" width="17.25" style="418" customWidth="1"/>
    <col min="2310" max="2310" width="9.375" style="418" customWidth="1"/>
    <col min="2311" max="2311" width="8.75" style="418" customWidth="1"/>
    <col min="2312" max="2312" width="9.25" style="418" customWidth="1"/>
    <col min="2313" max="2313" width="10.25" style="418" customWidth="1"/>
    <col min="2314" max="2314" width="9.375" style="418" customWidth="1"/>
    <col min="2315" max="2315" width="28" style="418" customWidth="1"/>
    <col min="2316" max="2560" width="9" style="418"/>
    <col min="2561" max="2561" width="9.875" style="418" customWidth="1"/>
    <col min="2562" max="2562" width="11.625" style="418" customWidth="1"/>
    <col min="2563" max="2563" width="13.75" style="418" customWidth="1"/>
    <col min="2564" max="2564" width="5.125" style="418" customWidth="1"/>
    <col min="2565" max="2565" width="17.25" style="418" customWidth="1"/>
    <col min="2566" max="2566" width="9.375" style="418" customWidth="1"/>
    <col min="2567" max="2567" width="8.75" style="418" customWidth="1"/>
    <col min="2568" max="2568" width="9.25" style="418" customWidth="1"/>
    <col min="2569" max="2569" width="10.25" style="418" customWidth="1"/>
    <col min="2570" max="2570" width="9.375" style="418" customWidth="1"/>
    <col min="2571" max="2571" width="28" style="418" customWidth="1"/>
    <col min="2572" max="2816" width="9" style="418"/>
    <col min="2817" max="2817" width="9.875" style="418" customWidth="1"/>
    <col min="2818" max="2818" width="11.625" style="418" customWidth="1"/>
    <col min="2819" max="2819" width="13.75" style="418" customWidth="1"/>
    <col min="2820" max="2820" width="5.125" style="418" customWidth="1"/>
    <col min="2821" max="2821" width="17.25" style="418" customWidth="1"/>
    <col min="2822" max="2822" width="9.375" style="418" customWidth="1"/>
    <col min="2823" max="2823" width="8.75" style="418" customWidth="1"/>
    <col min="2824" max="2824" width="9.25" style="418" customWidth="1"/>
    <col min="2825" max="2825" width="10.25" style="418" customWidth="1"/>
    <col min="2826" max="2826" width="9.375" style="418" customWidth="1"/>
    <col min="2827" max="2827" width="28" style="418" customWidth="1"/>
    <col min="2828" max="3072" width="9" style="418"/>
    <col min="3073" max="3073" width="9.875" style="418" customWidth="1"/>
    <col min="3074" max="3074" width="11.625" style="418" customWidth="1"/>
    <col min="3075" max="3075" width="13.75" style="418" customWidth="1"/>
    <col min="3076" max="3076" width="5.125" style="418" customWidth="1"/>
    <col min="3077" max="3077" width="17.25" style="418" customWidth="1"/>
    <col min="3078" max="3078" width="9.375" style="418" customWidth="1"/>
    <col min="3079" max="3079" width="8.75" style="418" customWidth="1"/>
    <col min="3080" max="3080" width="9.25" style="418" customWidth="1"/>
    <col min="3081" max="3081" width="10.25" style="418" customWidth="1"/>
    <col min="3082" max="3082" width="9.375" style="418" customWidth="1"/>
    <col min="3083" max="3083" width="28" style="418" customWidth="1"/>
    <col min="3084" max="3328" width="9" style="418"/>
    <col min="3329" max="3329" width="9.875" style="418" customWidth="1"/>
    <col min="3330" max="3330" width="11.625" style="418" customWidth="1"/>
    <col min="3331" max="3331" width="13.75" style="418" customWidth="1"/>
    <col min="3332" max="3332" width="5.125" style="418" customWidth="1"/>
    <col min="3333" max="3333" width="17.25" style="418" customWidth="1"/>
    <col min="3334" max="3334" width="9.375" style="418" customWidth="1"/>
    <col min="3335" max="3335" width="8.75" style="418" customWidth="1"/>
    <col min="3336" max="3336" width="9.25" style="418" customWidth="1"/>
    <col min="3337" max="3337" width="10.25" style="418" customWidth="1"/>
    <col min="3338" max="3338" width="9.375" style="418" customWidth="1"/>
    <col min="3339" max="3339" width="28" style="418" customWidth="1"/>
    <col min="3340" max="3584" width="9" style="418"/>
    <col min="3585" max="3585" width="9.875" style="418" customWidth="1"/>
    <col min="3586" max="3586" width="11.625" style="418" customWidth="1"/>
    <col min="3587" max="3587" width="13.75" style="418" customWidth="1"/>
    <col min="3588" max="3588" width="5.125" style="418" customWidth="1"/>
    <col min="3589" max="3589" width="17.25" style="418" customWidth="1"/>
    <col min="3590" max="3590" width="9.375" style="418" customWidth="1"/>
    <col min="3591" max="3591" width="8.75" style="418" customWidth="1"/>
    <col min="3592" max="3592" width="9.25" style="418" customWidth="1"/>
    <col min="3593" max="3593" width="10.25" style="418" customWidth="1"/>
    <col min="3594" max="3594" width="9.375" style="418" customWidth="1"/>
    <col min="3595" max="3595" width="28" style="418" customWidth="1"/>
    <col min="3596" max="3840" width="9" style="418"/>
    <col min="3841" max="3841" width="9.875" style="418" customWidth="1"/>
    <col min="3842" max="3842" width="11.625" style="418" customWidth="1"/>
    <col min="3843" max="3843" width="13.75" style="418" customWidth="1"/>
    <col min="3844" max="3844" width="5.125" style="418" customWidth="1"/>
    <col min="3845" max="3845" width="17.25" style="418" customWidth="1"/>
    <col min="3846" max="3846" width="9.375" style="418" customWidth="1"/>
    <col min="3847" max="3847" width="8.75" style="418" customWidth="1"/>
    <col min="3848" max="3848" width="9.25" style="418" customWidth="1"/>
    <col min="3849" max="3849" width="10.25" style="418" customWidth="1"/>
    <col min="3850" max="3850" width="9.375" style="418" customWidth="1"/>
    <col min="3851" max="3851" width="28" style="418" customWidth="1"/>
    <col min="3852" max="4096" width="9" style="418"/>
    <col min="4097" max="4097" width="9.875" style="418" customWidth="1"/>
    <col min="4098" max="4098" width="11.625" style="418" customWidth="1"/>
    <col min="4099" max="4099" width="13.75" style="418" customWidth="1"/>
    <col min="4100" max="4100" width="5.125" style="418" customWidth="1"/>
    <col min="4101" max="4101" width="17.25" style="418" customWidth="1"/>
    <col min="4102" max="4102" width="9.375" style="418" customWidth="1"/>
    <col min="4103" max="4103" width="8.75" style="418" customWidth="1"/>
    <col min="4104" max="4104" width="9.25" style="418" customWidth="1"/>
    <col min="4105" max="4105" width="10.25" style="418" customWidth="1"/>
    <col min="4106" max="4106" width="9.375" style="418" customWidth="1"/>
    <col min="4107" max="4107" width="28" style="418" customWidth="1"/>
    <col min="4108" max="4352" width="9" style="418"/>
    <col min="4353" max="4353" width="9.875" style="418" customWidth="1"/>
    <col min="4354" max="4354" width="11.625" style="418" customWidth="1"/>
    <col min="4355" max="4355" width="13.75" style="418" customWidth="1"/>
    <col min="4356" max="4356" width="5.125" style="418" customWidth="1"/>
    <col min="4357" max="4357" width="17.25" style="418" customWidth="1"/>
    <col min="4358" max="4358" width="9.375" style="418" customWidth="1"/>
    <col min="4359" max="4359" width="8.75" style="418" customWidth="1"/>
    <col min="4360" max="4360" width="9.25" style="418" customWidth="1"/>
    <col min="4361" max="4361" width="10.25" style="418" customWidth="1"/>
    <col min="4362" max="4362" width="9.375" style="418" customWidth="1"/>
    <col min="4363" max="4363" width="28" style="418" customWidth="1"/>
    <col min="4364" max="4608" width="9" style="418"/>
    <col min="4609" max="4609" width="9.875" style="418" customWidth="1"/>
    <col min="4610" max="4610" width="11.625" style="418" customWidth="1"/>
    <col min="4611" max="4611" width="13.75" style="418" customWidth="1"/>
    <col min="4612" max="4612" width="5.125" style="418" customWidth="1"/>
    <col min="4613" max="4613" width="17.25" style="418" customWidth="1"/>
    <col min="4614" max="4614" width="9.375" style="418" customWidth="1"/>
    <col min="4615" max="4615" width="8.75" style="418" customWidth="1"/>
    <col min="4616" max="4616" width="9.25" style="418" customWidth="1"/>
    <col min="4617" max="4617" width="10.25" style="418" customWidth="1"/>
    <col min="4618" max="4618" width="9.375" style="418" customWidth="1"/>
    <col min="4619" max="4619" width="28" style="418" customWidth="1"/>
    <col min="4620" max="4864" width="9" style="418"/>
    <col min="4865" max="4865" width="9.875" style="418" customWidth="1"/>
    <col min="4866" max="4866" width="11.625" style="418" customWidth="1"/>
    <col min="4867" max="4867" width="13.75" style="418" customWidth="1"/>
    <col min="4868" max="4868" width="5.125" style="418" customWidth="1"/>
    <col min="4869" max="4869" width="17.25" style="418" customWidth="1"/>
    <col min="4870" max="4870" width="9.375" style="418" customWidth="1"/>
    <col min="4871" max="4871" width="8.75" style="418" customWidth="1"/>
    <col min="4872" max="4872" width="9.25" style="418" customWidth="1"/>
    <col min="4873" max="4873" width="10.25" style="418" customWidth="1"/>
    <col min="4874" max="4874" width="9.375" style="418" customWidth="1"/>
    <col min="4875" max="4875" width="28" style="418" customWidth="1"/>
    <col min="4876" max="5120" width="9" style="418"/>
    <col min="5121" max="5121" width="9.875" style="418" customWidth="1"/>
    <col min="5122" max="5122" width="11.625" style="418" customWidth="1"/>
    <col min="5123" max="5123" width="13.75" style="418" customWidth="1"/>
    <col min="5124" max="5124" width="5.125" style="418" customWidth="1"/>
    <col min="5125" max="5125" width="17.25" style="418" customWidth="1"/>
    <col min="5126" max="5126" width="9.375" style="418" customWidth="1"/>
    <col min="5127" max="5127" width="8.75" style="418" customWidth="1"/>
    <col min="5128" max="5128" width="9.25" style="418" customWidth="1"/>
    <col min="5129" max="5129" width="10.25" style="418" customWidth="1"/>
    <col min="5130" max="5130" width="9.375" style="418" customWidth="1"/>
    <col min="5131" max="5131" width="28" style="418" customWidth="1"/>
    <col min="5132" max="5376" width="9" style="418"/>
    <col min="5377" max="5377" width="9.875" style="418" customWidth="1"/>
    <col min="5378" max="5378" width="11.625" style="418" customWidth="1"/>
    <col min="5379" max="5379" width="13.75" style="418" customWidth="1"/>
    <col min="5380" max="5380" width="5.125" style="418" customWidth="1"/>
    <col min="5381" max="5381" width="17.25" style="418" customWidth="1"/>
    <col min="5382" max="5382" width="9.375" style="418" customWidth="1"/>
    <col min="5383" max="5383" width="8.75" style="418" customWidth="1"/>
    <col min="5384" max="5384" width="9.25" style="418" customWidth="1"/>
    <col min="5385" max="5385" width="10.25" style="418" customWidth="1"/>
    <col min="5386" max="5386" width="9.375" style="418" customWidth="1"/>
    <col min="5387" max="5387" width="28" style="418" customWidth="1"/>
    <col min="5388" max="5632" width="9" style="418"/>
    <col min="5633" max="5633" width="9.875" style="418" customWidth="1"/>
    <col min="5634" max="5634" width="11.625" style="418" customWidth="1"/>
    <col min="5635" max="5635" width="13.75" style="418" customWidth="1"/>
    <col min="5636" max="5636" width="5.125" style="418" customWidth="1"/>
    <col min="5637" max="5637" width="17.25" style="418" customWidth="1"/>
    <col min="5638" max="5638" width="9.375" style="418" customWidth="1"/>
    <col min="5639" max="5639" width="8.75" style="418" customWidth="1"/>
    <col min="5640" max="5640" width="9.25" style="418" customWidth="1"/>
    <col min="5641" max="5641" width="10.25" style="418" customWidth="1"/>
    <col min="5642" max="5642" width="9.375" style="418" customWidth="1"/>
    <col min="5643" max="5643" width="28" style="418" customWidth="1"/>
    <col min="5644" max="5888" width="9" style="418"/>
    <col min="5889" max="5889" width="9.875" style="418" customWidth="1"/>
    <col min="5890" max="5890" width="11.625" style="418" customWidth="1"/>
    <col min="5891" max="5891" width="13.75" style="418" customWidth="1"/>
    <col min="5892" max="5892" width="5.125" style="418" customWidth="1"/>
    <col min="5893" max="5893" width="17.25" style="418" customWidth="1"/>
    <col min="5894" max="5894" width="9.375" style="418" customWidth="1"/>
    <col min="5895" max="5895" width="8.75" style="418" customWidth="1"/>
    <col min="5896" max="5896" width="9.25" style="418" customWidth="1"/>
    <col min="5897" max="5897" width="10.25" style="418" customWidth="1"/>
    <col min="5898" max="5898" width="9.375" style="418" customWidth="1"/>
    <col min="5899" max="5899" width="28" style="418" customWidth="1"/>
    <col min="5900" max="6144" width="9" style="418"/>
    <col min="6145" max="6145" width="9.875" style="418" customWidth="1"/>
    <col min="6146" max="6146" width="11.625" style="418" customWidth="1"/>
    <col min="6147" max="6147" width="13.75" style="418" customWidth="1"/>
    <col min="6148" max="6148" width="5.125" style="418" customWidth="1"/>
    <col min="6149" max="6149" width="17.25" style="418" customWidth="1"/>
    <col min="6150" max="6150" width="9.375" style="418" customWidth="1"/>
    <col min="6151" max="6151" width="8.75" style="418" customWidth="1"/>
    <col min="6152" max="6152" width="9.25" style="418" customWidth="1"/>
    <col min="6153" max="6153" width="10.25" style="418" customWidth="1"/>
    <col min="6154" max="6154" width="9.375" style="418" customWidth="1"/>
    <col min="6155" max="6155" width="28" style="418" customWidth="1"/>
    <col min="6156" max="6400" width="9" style="418"/>
    <col min="6401" max="6401" width="9.875" style="418" customWidth="1"/>
    <col min="6402" max="6402" width="11.625" style="418" customWidth="1"/>
    <col min="6403" max="6403" width="13.75" style="418" customWidth="1"/>
    <col min="6404" max="6404" width="5.125" style="418" customWidth="1"/>
    <col min="6405" max="6405" width="17.25" style="418" customWidth="1"/>
    <col min="6406" max="6406" width="9.375" style="418" customWidth="1"/>
    <col min="6407" max="6407" width="8.75" style="418" customWidth="1"/>
    <col min="6408" max="6408" width="9.25" style="418" customWidth="1"/>
    <col min="6409" max="6409" width="10.25" style="418" customWidth="1"/>
    <col min="6410" max="6410" width="9.375" style="418" customWidth="1"/>
    <col min="6411" max="6411" width="28" style="418" customWidth="1"/>
    <col min="6412" max="6656" width="9" style="418"/>
    <col min="6657" max="6657" width="9.875" style="418" customWidth="1"/>
    <col min="6658" max="6658" width="11.625" style="418" customWidth="1"/>
    <col min="6659" max="6659" width="13.75" style="418" customWidth="1"/>
    <col min="6660" max="6660" width="5.125" style="418" customWidth="1"/>
    <col min="6661" max="6661" width="17.25" style="418" customWidth="1"/>
    <col min="6662" max="6662" width="9.375" style="418" customWidth="1"/>
    <col min="6663" max="6663" width="8.75" style="418" customWidth="1"/>
    <col min="6664" max="6664" width="9.25" style="418" customWidth="1"/>
    <col min="6665" max="6665" width="10.25" style="418" customWidth="1"/>
    <col min="6666" max="6666" width="9.375" style="418" customWidth="1"/>
    <col min="6667" max="6667" width="28" style="418" customWidth="1"/>
    <col min="6668" max="6912" width="9" style="418"/>
    <col min="6913" max="6913" width="9.875" style="418" customWidth="1"/>
    <col min="6914" max="6914" width="11.625" style="418" customWidth="1"/>
    <col min="6915" max="6915" width="13.75" style="418" customWidth="1"/>
    <col min="6916" max="6916" width="5.125" style="418" customWidth="1"/>
    <col min="6917" max="6917" width="17.25" style="418" customWidth="1"/>
    <col min="6918" max="6918" width="9.375" style="418" customWidth="1"/>
    <col min="6919" max="6919" width="8.75" style="418" customWidth="1"/>
    <col min="6920" max="6920" width="9.25" style="418" customWidth="1"/>
    <col min="6921" max="6921" width="10.25" style="418" customWidth="1"/>
    <col min="6922" max="6922" width="9.375" style="418" customWidth="1"/>
    <col min="6923" max="6923" width="28" style="418" customWidth="1"/>
    <col min="6924" max="7168" width="9" style="418"/>
    <col min="7169" max="7169" width="9.875" style="418" customWidth="1"/>
    <col min="7170" max="7170" width="11.625" style="418" customWidth="1"/>
    <col min="7171" max="7171" width="13.75" style="418" customWidth="1"/>
    <col min="7172" max="7172" width="5.125" style="418" customWidth="1"/>
    <col min="7173" max="7173" width="17.25" style="418" customWidth="1"/>
    <col min="7174" max="7174" width="9.375" style="418" customWidth="1"/>
    <col min="7175" max="7175" width="8.75" style="418" customWidth="1"/>
    <col min="7176" max="7176" width="9.25" style="418" customWidth="1"/>
    <col min="7177" max="7177" width="10.25" style="418" customWidth="1"/>
    <col min="7178" max="7178" width="9.375" style="418" customWidth="1"/>
    <col min="7179" max="7179" width="28" style="418" customWidth="1"/>
    <col min="7180" max="7424" width="9" style="418"/>
    <col min="7425" max="7425" width="9.875" style="418" customWidth="1"/>
    <col min="7426" max="7426" width="11.625" style="418" customWidth="1"/>
    <col min="7427" max="7427" width="13.75" style="418" customWidth="1"/>
    <col min="7428" max="7428" width="5.125" style="418" customWidth="1"/>
    <col min="7429" max="7429" width="17.25" style="418" customWidth="1"/>
    <col min="7430" max="7430" width="9.375" style="418" customWidth="1"/>
    <col min="7431" max="7431" width="8.75" style="418" customWidth="1"/>
    <col min="7432" max="7432" width="9.25" style="418" customWidth="1"/>
    <col min="7433" max="7433" width="10.25" style="418" customWidth="1"/>
    <col min="7434" max="7434" width="9.375" style="418" customWidth="1"/>
    <col min="7435" max="7435" width="28" style="418" customWidth="1"/>
    <col min="7436" max="7680" width="9" style="418"/>
    <col min="7681" max="7681" width="9.875" style="418" customWidth="1"/>
    <col min="7682" max="7682" width="11.625" style="418" customWidth="1"/>
    <col min="7683" max="7683" width="13.75" style="418" customWidth="1"/>
    <col min="7684" max="7684" width="5.125" style="418" customWidth="1"/>
    <col min="7685" max="7685" width="17.25" style="418" customWidth="1"/>
    <col min="7686" max="7686" width="9.375" style="418" customWidth="1"/>
    <col min="7687" max="7687" width="8.75" style="418" customWidth="1"/>
    <col min="7688" max="7688" width="9.25" style="418" customWidth="1"/>
    <col min="7689" max="7689" width="10.25" style="418" customWidth="1"/>
    <col min="7690" max="7690" width="9.375" style="418" customWidth="1"/>
    <col min="7691" max="7691" width="28" style="418" customWidth="1"/>
    <col min="7692" max="7936" width="9" style="418"/>
    <col min="7937" max="7937" width="9.875" style="418" customWidth="1"/>
    <col min="7938" max="7938" width="11.625" style="418" customWidth="1"/>
    <col min="7939" max="7939" width="13.75" style="418" customWidth="1"/>
    <col min="7940" max="7940" width="5.125" style="418" customWidth="1"/>
    <col min="7941" max="7941" width="17.25" style="418" customWidth="1"/>
    <col min="7942" max="7942" width="9.375" style="418" customWidth="1"/>
    <col min="7943" max="7943" width="8.75" style="418" customWidth="1"/>
    <col min="7944" max="7944" width="9.25" style="418" customWidth="1"/>
    <col min="7945" max="7945" width="10.25" style="418" customWidth="1"/>
    <col min="7946" max="7946" width="9.375" style="418" customWidth="1"/>
    <col min="7947" max="7947" width="28" style="418" customWidth="1"/>
    <col min="7948" max="8192" width="9" style="418"/>
    <col min="8193" max="8193" width="9.875" style="418" customWidth="1"/>
    <col min="8194" max="8194" width="11.625" style="418" customWidth="1"/>
    <col min="8195" max="8195" width="13.75" style="418" customWidth="1"/>
    <col min="8196" max="8196" width="5.125" style="418" customWidth="1"/>
    <col min="8197" max="8197" width="17.25" style="418" customWidth="1"/>
    <col min="8198" max="8198" width="9.375" style="418" customWidth="1"/>
    <col min="8199" max="8199" width="8.75" style="418" customWidth="1"/>
    <col min="8200" max="8200" width="9.25" style="418" customWidth="1"/>
    <col min="8201" max="8201" width="10.25" style="418" customWidth="1"/>
    <col min="8202" max="8202" width="9.375" style="418" customWidth="1"/>
    <col min="8203" max="8203" width="28" style="418" customWidth="1"/>
    <col min="8204" max="8448" width="9" style="418"/>
    <col min="8449" max="8449" width="9.875" style="418" customWidth="1"/>
    <col min="8450" max="8450" width="11.625" style="418" customWidth="1"/>
    <col min="8451" max="8451" width="13.75" style="418" customWidth="1"/>
    <col min="8452" max="8452" width="5.125" style="418" customWidth="1"/>
    <col min="8453" max="8453" width="17.25" style="418" customWidth="1"/>
    <col min="8454" max="8454" width="9.375" style="418" customWidth="1"/>
    <col min="8455" max="8455" width="8.75" style="418" customWidth="1"/>
    <col min="8456" max="8456" width="9.25" style="418" customWidth="1"/>
    <col min="8457" max="8457" width="10.25" style="418" customWidth="1"/>
    <col min="8458" max="8458" width="9.375" style="418" customWidth="1"/>
    <col min="8459" max="8459" width="28" style="418" customWidth="1"/>
    <col min="8460" max="8704" width="9" style="418"/>
    <col min="8705" max="8705" width="9.875" style="418" customWidth="1"/>
    <col min="8706" max="8706" width="11.625" style="418" customWidth="1"/>
    <col min="8707" max="8707" width="13.75" style="418" customWidth="1"/>
    <col min="8708" max="8708" width="5.125" style="418" customWidth="1"/>
    <col min="8709" max="8709" width="17.25" style="418" customWidth="1"/>
    <col min="8710" max="8710" width="9.375" style="418" customWidth="1"/>
    <col min="8711" max="8711" width="8.75" style="418" customWidth="1"/>
    <col min="8712" max="8712" width="9.25" style="418" customWidth="1"/>
    <col min="8713" max="8713" width="10.25" style="418" customWidth="1"/>
    <col min="8714" max="8714" width="9.375" style="418" customWidth="1"/>
    <col min="8715" max="8715" width="28" style="418" customWidth="1"/>
    <col min="8716" max="8960" width="9" style="418"/>
    <col min="8961" max="8961" width="9.875" style="418" customWidth="1"/>
    <col min="8962" max="8962" width="11.625" style="418" customWidth="1"/>
    <col min="8963" max="8963" width="13.75" style="418" customWidth="1"/>
    <col min="8964" max="8964" width="5.125" style="418" customWidth="1"/>
    <col min="8965" max="8965" width="17.25" style="418" customWidth="1"/>
    <col min="8966" max="8966" width="9.375" style="418" customWidth="1"/>
    <col min="8967" max="8967" width="8.75" style="418" customWidth="1"/>
    <col min="8968" max="8968" width="9.25" style="418" customWidth="1"/>
    <col min="8969" max="8969" width="10.25" style="418" customWidth="1"/>
    <col min="8970" max="8970" width="9.375" style="418" customWidth="1"/>
    <col min="8971" max="8971" width="28" style="418" customWidth="1"/>
    <col min="8972" max="9216" width="9" style="418"/>
    <col min="9217" max="9217" width="9.875" style="418" customWidth="1"/>
    <col min="9218" max="9218" width="11.625" style="418" customWidth="1"/>
    <col min="9219" max="9219" width="13.75" style="418" customWidth="1"/>
    <col min="9220" max="9220" width="5.125" style="418" customWidth="1"/>
    <col min="9221" max="9221" width="17.25" style="418" customWidth="1"/>
    <col min="9222" max="9222" width="9.375" style="418" customWidth="1"/>
    <col min="9223" max="9223" width="8.75" style="418" customWidth="1"/>
    <col min="9224" max="9224" width="9.25" style="418" customWidth="1"/>
    <col min="9225" max="9225" width="10.25" style="418" customWidth="1"/>
    <col min="9226" max="9226" width="9.375" style="418" customWidth="1"/>
    <col min="9227" max="9227" width="28" style="418" customWidth="1"/>
    <col min="9228" max="9472" width="9" style="418"/>
    <col min="9473" max="9473" width="9.875" style="418" customWidth="1"/>
    <col min="9474" max="9474" width="11.625" style="418" customWidth="1"/>
    <col min="9475" max="9475" width="13.75" style="418" customWidth="1"/>
    <col min="9476" max="9476" width="5.125" style="418" customWidth="1"/>
    <col min="9477" max="9477" width="17.25" style="418" customWidth="1"/>
    <col min="9478" max="9478" width="9.375" style="418" customWidth="1"/>
    <col min="9479" max="9479" width="8.75" style="418" customWidth="1"/>
    <col min="9480" max="9480" width="9.25" style="418" customWidth="1"/>
    <col min="9481" max="9481" width="10.25" style="418" customWidth="1"/>
    <col min="9482" max="9482" width="9.375" style="418" customWidth="1"/>
    <col min="9483" max="9483" width="28" style="418" customWidth="1"/>
    <col min="9484" max="9728" width="9" style="418"/>
    <col min="9729" max="9729" width="9.875" style="418" customWidth="1"/>
    <col min="9730" max="9730" width="11.625" style="418" customWidth="1"/>
    <col min="9731" max="9731" width="13.75" style="418" customWidth="1"/>
    <col min="9732" max="9732" width="5.125" style="418" customWidth="1"/>
    <col min="9733" max="9733" width="17.25" style="418" customWidth="1"/>
    <col min="9734" max="9734" width="9.375" style="418" customWidth="1"/>
    <col min="9735" max="9735" width="8.75" style="418" customWidth="1"/>
    <col min="9736" max="9736" width="9.25" style="418" customWidth="1"/>
    <col min="9737" max="9737" width="10.25" style="418" customWidth="1"/>
    <col min="9738" max="9738" width="9.375" style="418" customWidth="1"/>
    <col min="9739" max="9739" width="28" style="418" customWidth="1"/>
    <col min="9740" max="9984" width="9" style="418"/>
    <col min="9985" max="9985" width="9.875" style="418" customWidth="1"/>
    <col min="9986" max="9986" width="11.625" style="418" customWidth="1"/>
    <col min="9987" max="9987" width="13.75" style="418" customWidth="1"/>
    <col min="9988" max="9988" width="5.125" style="418" customWidth="1"/>
    <col min="9989" max="9989" width="17.25" style="418" customWidth="1"/>
    <col min="9990" max="9990" width="9.375" style="418" customWidth="1"/>
    <col min="9991" max="9991" width="8.75" style="418" customWidth="1"/>
    <col min="9992" max="9992" width="9.25" style="418" customWidth="1"/>
    <col min="9993" max="9993" width="10.25" style="418" customWidth="1"/>
    <col min="9994" max="9994" width="9.375" style="418" customWidth="1"/>
    <col min="9995" max="9995" width="28" style="418" customWidth="1"/>
    <col min="9996" max="10240" width="9" style="418"/>
    <col min="10241" max="10241" width="9.875" style="418" customWidth="1"/>
    <col min="10242" max="10242" width="11.625" style="418" customWidth="1"/>
    <col min="10243" max="10243" width="13.75" style="418" customWidth="1"/>
    <col min="10244" max="10244" width="5.125" style="418" customWidth="1"/>
    <col min="10245" max="10245" width="17.25" style="418" customWidth="1"/>
    <col min="10246" max="10246" width="9.375" style="418" customWidth="1"/>
    <col min="10247" max="10247" width="8.75" style="418" customWidth="1"/>
    <col min="10248" max="10248" width="9.25" style="418" customWidth="1"/>
    <col min="10249" max="10249" width="10.25" style="418" customWidth="1"/>
    <col min="10250" max="10250" width="9.375" style="418" customWidth="1"/>
    <col min="10251" max="10251" width="28" style="418" customWidth="1"/>
    <col min="10252" max="10496" width="9" style="418"/>
    <col min="10497" max="10497" width="9.875" style="418" customWidth="1"/>
    <col min="10498" max="10498" width="11.625" style="418" customWidth="1"/>
    <col min="10499" max="10499" width="13.75" style="418" customWidth="1"/>
    <col min="10500" max="10500" width="5.125" style="418" customWidth="1"/>
    <col min="10501" max="10501" width="17.25" style="418" customWidth="1"/>
    <col min="10502" max="10502" width="9.375" style="418" customWidth="1"/>
    <col min="10503" max="10503" width="8.75" style="418" customWidth="1"/>
    <col min="10504" max="10504" width="9.25" style="418" customWidth="1"/>
    <col min="10505" max="10505" width="10.25" style="418" customWidth="1"/>
    <col min="10506" max="10506" width="9.375" style="418" customWidth="1"/>
    <col min="10507" max="10507" width="28" style="418" customWidth="1"/>
    <col min="10508" max="10752" width="9" style="418"/>
    <col min="10753" max="10753" width="9.875" style="418" customWidth="1"/>
    <col min="10754" max="10754" width="11.625" style="418" customWidth="1"/>
    <col min="10755" max="10755" width="13.75" style="418" customWidth="1"/>
    <col min="10756" max="10756" width="5.125" style="418" customWidth="1"/>
    <col min="10757" max="10757" width="17.25" style="418" customWidth="1"/>
    <col min="10758" max="10758" width="9.375" style="418" customWidth="1"/>
    <col min="10759" max="10759" width="8.75" style="418" customWidth="1"/>
    <col min="10760" max="10760" width="9.25" style="418" customWidth="1"/>
    <col min="10761" max="10761" width="10.25" style="418" customWidth="1"/>
    <col min="10762" max="10762" width="9.375" style="418" customWidth="1"/>
    <col min="10763" max="10763" width="28" style="418" customWidth="1"/>
    <col min="10764" max="11008" width="9" style="418"/>
    <col min="11009" max="11009" width="9.875" style="418" customWidth="1"/>
    <col min="11010" max="11010" width="11.625" style="418" customWidth="1"/>
    <col min="11011" max="11011" width="13.75" style="418" customWidth="1"/>
    <col min="11012" max="11012" width="5.125" style="418" customWidth="1"/>
    <col min="11013" max="11013" width="17.25" style="418" customWidth="1"/>
    <col min="11014" max="11014" width="9.375" style="418" customWidth="1"/>
    <col min="11015" max="11015" width="8.75" style="418" customWidth="1"/>
    <col min="11016" max="11016" width="9.25" style="418" customWidth="1"/>
    <col min="11017" max="11017" width="10.25" style="418" customWidth="1"/>
    <col min="11018" max="11018" width="9.375" style="418" customWidth="1"/>
    <col min="11019" max="11019" width="28" style="418" customWidth="1"/>
    <col min="11020" max="11264" width="9" style="418"/>
    <col min="11265" max="11265" width="9.875" style="418" customWidth="1"/>
    <col min="11266" max="11266" width="11.625" style="418" customWidth="1"/>
    <col min="11267" max="11267" width="13.75" style="418" customWidth="1"/>
    <col min="11268" max="11268" width="5.125" style="418" customWidth="1"/>
    <col min="11269" max="11269" width="17.25" style="418" customWidth="1"/>
    <col min="11270" max="11270" width="9.375" style="418" customWidth="1"/>
    <col min="11271" max="11271" width="8.75" style="418" customWidth="1"/>
    <col min="11272" max="11272" width="9.25" style="418" customWidth="1"/>
    <col min="11273" max="11273" width="10.25" style="418" customWidth="1"/>
    <col min="11274" max="11274" width="9.375" style="418" customWidth="1"/>
    <col min="11275" max="11275" width="28" style="418" customWidth="1"/>
    <col min="11276" max="11520" width="9" style="418"/>
    <col min="11521" max="11521" width="9.875" style="418" customWidth="1"/>
    <col min="11522" max="11522" width="11.625" style="418" customWidth="1"/>
    <col min="11523" max="11523" width="13.75" style="418" customWidth="1"/>
    <col min="11524" max="11524" width="5.125" style="418" customWidth="1"/>
    <col min="11525" max="11525" width="17.25" style="418" customWidth="1"/>
    <col min="11526" max="11526" width="9.375" style="418" customWidth="1"/>
    <col min="11527" max="11527" width="8.75" style="418" customWidth="1"/>
    <col min="11528" max="11528" width="9.25" style="418" customWidth="1"/>
    <col min="11529" max="11529" width="10.25" style="418" customWidth="1"/>
    <col min="11530" max="11530" width="9.375" style="418" customWidth="1"/>
    <col min="11531" max="11531" width="28" style="418" customWidth="1"/>
    <col min="11532" max="11776" width="9" style="418"/>
    <col min="11777" max="11777" width="9.875" style="418" customWidth="1"/>
    <col min="11778" max="11778" width="11.625" style="418" customWidth="1"/>
    <col min="11779" max="11779" width="13.75" style="418" customWidth="1"/>
    <col min="11780" max="11780" width="5.125" style="418" customWidth="1"/>
    <col min="11781" max="11781" width="17.25" style="418" customWidth="1"/>
    <col min="11782" max="11782" width="9.375" style="418" customWidth="1"/>
    <col min="11783" max="11783" width="8.75" style="418" customWidth="1"/>
    <col min="11784" max="11784" width="9.25" style="418" customWidth="1"/>
    <col min="11785" max="11785" width="10.25" style="418" customWidth="1"/>
    <col min="11786" max="11786" width="9.375" style="418" customWidth="1"/>
    <col min="11787" max="11787" width="28" style="418" customWidth="1"/>
    <col min="11788" max="12032" width="9" style="418"/>
    <col min="12033" max="12033" width="9.875" style="418" customWidth="1"/>
    <col min="12034" max="12034" width="11.625" style="418" customWidth="1"/>
    <col min="12035" max="12035" width="13.75" style="418" customWidth="1"/>
    <col min="12036" max="12036" width="5.125" style="418" customWidth="1"/>
    <col min="12037" max="12037" width="17.25" style="418" customWidth="1"/>
    <col min="12038" max="12038" width="9.375" style="418" customWidth="1"/>
    <col min="12039" max="12039" width="8.75" style="418" customWidth="1"/>
    <col min="12040" max="12040" width="9.25" style="418" customWidth="1"/>
    <col min="12041" max="12041" width="10.25" style="418" customWidth="1"/>
    <col min="12042" max="12042" width="9.375" style="418" customWidth="1"/>
    <col min="12043" max="12043" width="28" style="418" customWidth="1"/>
    <col min="12044" max="12288" width="9" style="418"/>
    <col min="12289" max="12289" width="9.875" style="418" customWidth="1"/>
    <col min="12290" max="12290" width="11.625" style="418" customWidth="1"/>
    <col min="12291" max="12291" width="13.75" style="418" customWidth="1"/>
    <col min="12292" max="12292" width="5.125" style="418" customWidth="1"/>
    <col min="12293" max="12293" width="17.25" style="418" customWidth="1"/>
    <col min="12294" max="12294" width="9.375" style="418" customWidth="1"/>
    <col min="12295" max="12295" width="8.75" style="418" customWidth="1"/>
    <col min="12296" max="12296" width="9.25" style="418" customWidth="1"/>
    <col min="12297" max="12297" width="10.25" style="418" customWidth="1"/>
    <col min="12298" max="12298" width="9.375" style="418" customWidth="1"/>
    <col min="12299" max="12299" width="28" style="418" customWidth="1"/>
    <col min="12300" max="12544" width="9" style="418"/>
    <col min="12545" max="12545" width="9.875" style="418" customWidth="1"/>
    <col min="12546" max="12546" width="11.625" style="418" customWidth="1"/>
    <col min="12547" max="12547" width="13.75" style="418" customWidth="1"/>
    <col min="12548" max="12548" width="5.125" style="418" customWidth="1"/>
    <col min="12549" max="12549" width="17.25" style="418" customWidth="1"/>
    <col min="12550" max="12550" width="9.375" style="418" customWidth="1"/>
    <col min="12551" max="12551" width="8.75" style="418" customWidth="1"/>
    <col min="12552" max="12552" width="9.25" style="418" customWidth="1"/>
    <col min="12553" max="12553" width="10.25" style="418" customWidth="1"/>
    <col min="12554" max="12554" width="9.375" style="418" customWidth="1"/>
    <col min="12555" max="12555" width="28" style="418" customWidth="1"/>
    <col min="12556" max="12800" width="9" style="418"/>
    <col min="12801" max="12801" width="9.875" style="418" customWidth="1"/>
    <col min="12802" max="12802" width="11.625" style="418" customWidth="1"/>
    <col min="12803" max="12803" width="13.75" style="418" customWidth="1"/>
    <col min="12804" max="12804" width="5.125" style="418" customWidth="1"/>
    <col min="12805" max="12805" width="17.25" style="418" customWidth="1"/>
    <col min="12806" max="12806" width="9.375" style="418" customWidth="1"/>
    <col min="12807" max="12807" width="8.75" style="418" customWidth="1"/>
    <col min="12808" max="12808" width="9.25" style="418" customWidth="1"/>
    <col min="12809" max="12809" width="10.25" style="418" customWidth="1"/>
    <col min="12810" max="12810" width="9.375" style="418" customWidth="1"/>
    <col min="12811" max="12811" width="28" style="418" customWidth="1"/>
    <col min="12812" max="13056" width="9" style="418"/>
    <col min="13057" max="13057" width="9.875" style="418" customWidth="1"/>
    <col min="13058" max="13058" width="11.625" style="418" customWidth="1"/>
    <col min="13059" max="13059" width="13.75" style="418" customWidth="1"/>
    <col min="13060" max="13060" width="5.125" style="418" customWidth="1"/>
    <col min="13061" max="13061" width="17.25" style="418" customWidth="1"/>
    <col min="13062" max="13062" width="9.375" style="418" customWidth="1"/>
    <col min="13063" max="13063" width="8.75" style="418" customWidth="1"/>
    <col min="13064" max="13064" width="9.25" style="418" customWidth="1"/>
    <col min="13065" max="13065" width="10.25" style="418" customWidth="1"/>
    <col min="13066" max="13066" width="9.375" style="418" customWidth="1"/>
    <col min="13067" max="13067" width="28" style="418" customWidth="1"/>
    <col min="13068" max="13312" width="9" style="418"/>
    <col min="13313" max="13313" width="9.875" style="418" customWidth="1"/>
    <col min="13314" max="13314" width="11.625" style="418" customWidth="1"/>
    <col min="13315" max="13315" width="13.75" style="418" customWidth="1"/>
    <col min="13316" max="13316" width="5.125" style="418" customWidth="1"/>
    <col min="13317" max="13317" width="17.25" style="418" customWidth="1"/>
    <col min="13318" max="13318" width="9.375" style="418" customWidth="1"/>
    <col min="13319" max="13319" width="8.75" style="418" customWidth="1"/>
    <col min="13320" max="13320" width="9.25" style="418" customWidth="1"/>
    <col min="13321" max="13321" width="10.25" style="418" customWidth="1"/>
    <col min="13322" max="13322" width="9.375" style="418" customWidth="1"/>
    <col min="13323" max="13323" width="28" style="418" customWidth="1"/>
    <col min="13324" max="13568" width="9" style="418"/>
    <col min="13569" max="13569" width="9.875" style="418" customWidth="1"/>
    <col min="13570" max="13570" width="11.625" style="418" customWidth="1"/>
    <col min="13571" max="13571" width="13.75" style="418" customWidth="1"/>
    <col min="13572" max="13572" width="5.125" style="418" customWidth="1"/>
    <col min="13573" max="13573" width="17.25" style="418" customWidth="1"/>
    <col min="13574" max="13574" width="9.375" style="418" customWidth="1"/>
    <col min="13575" max="13575" width="8.75" style="418" customWidth="1"/>
    <col min="13576" max="13576" width="9.25" style="418" customWidth="1"/>
    <col min="13577" max="13577" width="10.25" style="418" customWidth="1"/>
    <col min="13578" max="13578" width="9.375" style="418" customWidth="1"/>
    <col min="13579" max="13579" width="28" style="418" customWidth="1"/>
    <col min="13580" max="13824" width="9" style="418"/>
    <col min="13825" max="13825" width="9.875" style="418" customWidth="1"/>
    <col min="13826" max="13826" width="11.625" style="418" customWidth="1"/>
    <col min="13827" max="13827" width="13.75" style="418" customWidth="1"/>
    <col min="13828" max="13828" width="5.125" style="418" customWidth="1"/>
    <col min="13829" max="13829" width="17.25" style="418" customWidth="1"/>
    <col min="13830" max="13830" width="9.375" style="418" customWidth="1"/>
    <col min="13831" max="13831" width="8.75" style="418" customWidth="1"/>
    <col min="13832" max="13832" width="9.25" style="418" customWidth="1"/>
    <col min="13833" max="13833" width="10.25" style="418" customWidth="1"/>
    <col min="13834" max="13834" width="9.375" style="418" customWidth="1"/>
    <col min="13835" max="13835" width="28" style="418" customWidth="1"/>
    <col min="13836" max="14080" width="9" style="418"/>
    <col min="14081" max="14081" width="9.875" style="418" customWidth="1"/>
    <col min="14082" max="14082" width="11.625" style="418" customWidth="1"/>
    <col min="14083" max="14083" width="13.75" style="418" customWidth="1"/>
    <col min="14084" max="14084" width="5.125" style="418" customWidth="1"/>
    <col min="14085" max="14085" width="17.25" style="418" customWidth="1"/>
    <col min="14086" max="14086" width="9.375" style="418" customWidth="1"/>
    <col min="14087" max="14087" width="8.75" style="418" customWidth="1"/>
    <col min="14088" max="14088" width="9.25" style="418" customWidth="1"/>
    <col min="14089" max="14089" width="10.25" style="418" customWidth="1"/>
    <col min="14090" max="14090" width="9.375" style="418" customWidth="1"/>
    <col min="14091" max="14091" width="28" style="418" customWidth="1"/>
    <col min="14092" max="14336" width="9" style="418"/>
    <col min="14337" max="14337" width="9.875" style="418" customWidth="1"/>
    <col min="14338" max="14338" width="11.625" style="418" customWidth="1"/>
    <col min="14339" max="14339" width="13.75" style="418" customWidth="1"/>
    <col min="14340" max="14340" width="5.125" style="418" customWidth="1"/>
    <col min="14341" max="14341" width="17.25" style="418" customWidth="1"/>
    <col min="14342" max="14342" width="9.375" style="418" customWidth="1"/>
    <col min="14343" max="14343" width="8.75" style="418" customWidth="1"/>
    <col min="14344" max="14344" width="9.25" style="418" customWidth="1"/>
    <col min="14345" max="14345" width="10.25" style="418" customWidth="1"/>
    <col min="14346" max="14346" width="9.375" style="418" customWidth="1"/>
    <col min="14347" max="14347" width="28" style="418" customWidth="1"/>
    <col min="14348" max="14592" width="9" style="418"/>
    <col min="14593" max="14593" width="9.875" style="418" customWidth="1"/>
    <col min="14594" max="14594" width="11.625" style="418" customWidth="1"/>
    <col min="14595" max="14595" width="13.75" style="418" customWidth="1"/>
    <col min="14596" max="14596" width="5.125" style="418" customWidth="1"/>
    <col min="14597" max="14597" width="17.25" style="418" customWidth="1"/>
    <col min="14598" max="14598" width="9.375" style="418" customWidth="1"/>
    <col min="14599" max="14599" width="8.75" style="418" customWidth="1"/>
    <col min="14600" max="14600" width="9.25" style="418" customWidth="1"/>
    <col min="14601" max="14601" width="10.25" style="418" customWidth="1"/>
    <col min="14602" max="14602" width="9.375" style="418" customWidth="1"/>
    <col min="14603" max="14603" width="28" style="418" customWidth="1"/>
    <col min="14604" max="14848" width="9" style="418"/>
    <col min="14849" max="14849" width="9.875" style="418" customWidth="1"/>
    <col min="14850" max="14850" width="11.625" style="418" customWidth="1"/>
    <col min="14851" max="14851" width="13.75" style="418" customWidth="1"/>
    <col min="14852" max="14852" width="5.125" style="418" customWidth="1"/>
    <col min="14853" max="14853" width="17.25" style="418" customWidth="1"/>
    <col min="14854" max="14854" width="9.375" style="418" customWidth="1"/>
    <col min="14855" max="14855" width="8.75" style="418" customWidth="1"/>
    <col min="14856" max="14856" width="9.25" style="418" customWidth="1"/>
    <col min="14857" max="14857" width="10.25" style="418" customWidth="1"/>
    <col min="14858" max="14858" width="9.375" style="418" customWidth="1"/>
    <col min="14859" max="14859" width="28" style="418" customWidth="1"/>
    <col min="14860" max="15104" width="9" style="418"/>
    <col min="15105" max="15105" width="9.875" style="418" customWidth="1"/>
    <col min="15106" max="15106" width="11.625" style="418" customWidth="1"/>
    <col min="15107" max="15107" width="13.75" style="418" customWidth="1"/>
    <col min="15108" max="15108" width="5.125" style="418" customWidth="1"/>
    <col min="15109" max="15109" width="17.25" style="418" customWidth="1"/>
    <col min="15110" max="15110" width="9.375" style="418" customWidth="1"/>
    <col min="15111" max="15111" width="8.75" style="418" customWidth="1"/>
    <col min="15112" max="15112" width="9.25" style="418" customWidth="1"/>
    <col min="15113" max="15113" width="10.25" style="418" customWidth="1"/>
    <col min="15114" max="15114" width="9.375" style="418" customWidth="1"/>
    <col min="15115" max="15115" width="28" style="418" customWidth="1"/>
    <col min="15116" max="15360" width="9" style="418"/>
    <col min="15361" max="15361" width="9.875" style="418" customWidth="1"/>
    <col min="15362" max="15362" width="11.625" style="418" customWidth="1"/>
    <col min="15363" max="15363" width="13.75" style="418" customWidth="1"/>
    <col min="15364" max="15364" width="5.125" style="418" customWidth="1"/>
    <col min="15365" max="15365" width="17.25" style="418" customWidth="1"/>
    <col min="15366" max="15366" width="9.375" style="418" customWidth="1"/>
    <col min="15367" max="15367" width="8.75" style="418" customWidth="1"/>
    <col min="15368" max="15368" width="9.25" style="418" customWidth="1"/>
    <col min="15369" max="15369" width="10.25" style="418" customWidth="1"/>
    <col min="15370" max="15370" width="9.375" style="418" customWidth="1"/>
    <col min="15371" max="15371" width="28" style="418" customWidth="1"/>
    <col min="15372" max="15616" width="9" style="418"/>
    <col min="15617" max="15617" width="9.875" style="418" customWidth="1"/>
    <col min="15618" max="15618" width="11.625" style="418" customWidth="1"/>
    <col min="15619" max="15619" width="13.75" style="418" customWidth="1"/>
    <col min="15620" max="15620" width="5.125" style="418" customWidth="1"/>
    <col min="15621" max="15621" width="17.25" style="418" customWidth="1"/>
    <col min="15622" max="15622" width="9.375" style="418" customWidth="1"/>
    <col min="15623" max="15623" width="8.75" style="418" customWidth="1"/>
    <col min="15624" max="15624" width="9.25" style="418" customWidth="1"/>
    <col min="15625" max="15625" width="10.25" style="418" customWidth="1"/>
    <col min="15626" max="15626" width="9.375" style="418" customWidth="1"/>
    <col min="15627" max="15627" width="28" style="418" customWidth="1"/>
    <col min="15628" max="15872" width="9" style="418"/>
    <col min="15873" max="15873" width="9.875" style="418" customWidth="1"/>
    <col min="15874" max="15874" width="11.625" style="418" customWidth="1"/>
    <col min="15875" max="15875" width="13.75" style="418" customWidth="1"/>
    <col min="15876" max="15876" width="5.125" style="418" customWidth="1"/>
    <col min="15877" max="15877" width="17.25" style="418" customWidth="1"/>
    <col min="15878" max="15878" width="9.375" style="418" customWidth="1"/>
    <col min="15879" max="15879" width="8.75" style="418" customWidth="1"/>
    <col min="15880" max="15880" width="9.25" style="418" customWidth="1"/>
    <col min="15881" max="15881" width="10.25" style="418" customWidth="1"/>
    <col min="15882" max="15882" width="9.375" style="418" customWidth="1"/>
    <col min="15883" max="15883" width="28" style="418" customWidth="1"/>
    <col min="15884" max="16128" width="9" style="418"/>
    <col min="16129" max="16129" width="9.875" style="418" customWidth="1"/>
    <col min="16130" max="16130" width="11.625" style="418" customWidth="1"/>
    <col min="16131" max="16131" width="13.75" style="418" customWidth="1"/>
    <col min="16132" max="16132" width="5.125" style="418" customWidth="1"/>
    <col min="16133" max="16133" width="17.25" style="418" customWidth="1"/>
    <col min="16134" max="16134" width="9.375" style="418" customWidth="1"/>
    <col min="16135" max="16135" width="8.75" style="418" customWidth="1"/>
    <col min="16136" max="16136" width="9.25" style="418" customWidth="1"/>
    <col min="16137" max="16137" width="10.25" style="418" customWidth="1"/>
    <col min="16138" max="16138" width="9.375" style="418" customWidth="1"/>
    <col min="16139" max="16139" width="28" style="418" customWidth="1"/>
    <col min="16140" max="16384" width="9" style="418"/>
  </cols>
  <sheetData>
    <row r="1" spans="1:13" x14ac:dyDescent="0.55000000000000004">
      <c r="A1" s="542" t="s">
        <v>683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</row>
    <row r="2" spans="1:13" x14ac:dyDescent="0.55000000000000004">
      <c r="A2" s="542" t="s">
        <v>684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</row>
    <row r="3" spans="1:13" x14ac:dyDescent="0.55000000000000004">
      <c r="A3" s="543" t="s">
        <v>685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</row>
    <row r="4" spans="1:13" ht="23.25" customHeight="1" x14ac:dyDescent="0.55000000000000004">
      <c r="A4" s="544" t="s">
        <v>686</v>
      </c>
      <c r="B4" s="544" t="s">
        <v>4</v>
      </c>
      <c r="C4" s="544" t="s">
        <v>1</v>
      </c>
      <c r="D4" s="544" t="s">
        <v>6</v>
      </c>
      <c r="E4" s="544" t="s">
        <v>5</v>
      </c>
      <c r="F4" s="547" t="s">
        <v>687</v>
      </c>
      <c r="G4" s="548"/>
      <c r="H4" s="548"/>
      <c r="I4" s="548"/>
      <c r="J4" s="549"/>
      <c r="K4" s="544" t="s">
        <v>2</v>
      </c>
    </row>
    <row r="5" spans="1:13" ht="20.25" customHeight="1" x14ac:dyDescent="0.55000000000000004">
      <c r="A5" s="545"/>
      <c r="B5" s="545"/>
      <c r="C5" s="545"/>
      <c r="D5" s="545"/>
      <c r="E5" s="545"/>
      <c r="F5" s="550" t="s">
        <v>688</v>
      </c>
      <c r="G5" s="550" t="s">
        <v>689</v>
      </c>
      <c r="H5" s="550" t="s">
        <v>690</v>
      </c>
      <c r="I5" s="550" t="s">
        <v>691</v>
      </c>
      <c r="J5" s="550" t="s">
        <v>692</v>
      </c>
      <c r="K5" s="545"/>
    </row>
    <row r="6" spans="1:13" x14ac:dyDescent="0.55000000000000004">
      <c r="A6" s="545"/>
      <c r="B6" s="545"/>
      <c r="C6" s="545"/>
      <c r="D6" s="545"/>
      <c r="E6" s="545"/>
      <c r="F6" s="551"/>
      <c r="G6" s="551"/>
      <c r="H6" s="551"/>
      <c r="I6" s="551"/>
      <c r="J6" s="551"/>
      <c r="K6" s="545"/>
    </row>
    <row r="7" spans="1:13" ht="44.25" customHeight="1" x14ac:dyDescent="0.55000000000000004">
      <c r="A7" s="545"/>
      <c r="B7" s="545"/>
      <c r="C7" s="545"/>
      <c r="D7" s="545"/>
      <c r="E7" s="545"/>
      <c r="F7" s="551"/>
      <c r="G7" s="551"/>
      <c r="H7" s="551"/>
      <c r="I7" s="551"/>
      <c r="J7" s="551"/>
      <c r="K7" s="545"/>
    </row>
    <row r="8" spans="1:13" ht="18.75" customHeight="1" x14ac:dyDescent="0.55000000000000004">
      <c r="A8" s="546"/>
      <c r="B8" s="546"/>
      <c r="C8" s="546"/>
      <c r="D8" s="546"/>
      <c r="E8" s="546"/>
      <c r="F8" s="419" t="s">
        <v>693</v>
      </c>
      <c r="G8" s="419" t="s">
        <v>693</v>
      </c>
      <c r="H8" s="419" t="s">
        <v>693</v>
      </c>
      <c r="I8" s="419" t="s">
        <v>693</v>
      </c>
      <c r="J8" s="419" t="s">
        <v>693</v>
      </c>
      <c r="K8" s="546"/>
    </row>
    <row r="9" spans="1:13" x14ac:dyDescent="0.55000000000000004">
      <c r="A9" s="420" t="s">
        <v>694</v>
      </c>
      <c r="B9" s="420" t="s">
        <v>140</v>
      </c>
      <c r="C9" s="420" t="s">
        <v>329</v>
      </c>
      <c r="D9" s="421"/>
      <c r="E9" s="420"/>
      <c r="F9" s="422">
        <v>1291</v>
      </c>
      <c r="G9" s="422">
        <v>13</v>
      </c>
      <c r="H9" s="422">
        <v>21</v>
      </c>
      <c r="I9" s="422">
        <v>6</v>
      </c>
      <c r="J9" s="422">
        <v>1251</v>
      </c>
      <c r="K9" s="423" t="s">
        <v>725</v>
      </c>
      <c r="M9" s="501"/>
    </row>
    <row r="10" spans="1:13" x14ac:dyDescent="0.55000000000000004">
      <c r="A10" s="424"/>
      <c r="B10" s="424" t="s">
        <v>139</v>
      </c>
      <c r="C10" s="425" t="s">
        <v>695</v>
      </c>
      <c r="D10" s="426"/>
      <c r="E10" s="425" t="s">
        <v>696</v>
      </c>
      <c r="F10" s="427">
        <v>1</v>
      </c>
      <c r="G10" s="427"/>
      <c r="H10" s="427">
        <v>1</v>
      </c>
      <c r="I10" s="427"/>
      <c r="J10" s="427"/>
      <c r="K10" s="425" t="s">
        <v>697</v>
      </c>
    </row>
    <row r="11" spans="1:13" x14ac:dyDescent="0.55000000000000004">
      <c r="A11" s="424"/>
      <c r="B11" s="424" t="s">
        <v>139</v>
      </c>
      <c r="C11" s="424" t="s">
        <v>615</v>
      </c>
      <c r="D11" s="426">
        <v>7</v>
      </c>
      <c r="E11" s="424" t="s">
        <v>615</v>
      </c>
      <c r="F11" s="427">
        <v>1</v>
      </c>
      <c r="G11" s="427"/>
      <c r="H11" s="427">
        <v>1</v>
      </c>
      <c r="I11" s="427"/>
      <c r="J11" s="427"/>
      <c r="K11" s="425" t="s">
        <v>86</v>
      </c>
    </row>
    <row r="12" spans="1:13" x14ac:dyDescent="0.55000000000000004">
      <c r="A12" s="424"/>
      <c r="B12" s="424"/>
      <c r="C12" s="424" t="s">
        <v>622</v>
      </c>
      <c r="D12" s="426">
        <v>11</v>
      </c>
      <c r="E12" s="424" t="s">
        <v>623</v>
      </c>
      <c r="F12" s="427">
        <v>2</v>
      </c>
      <c r="G12" s="427"/>
      <c r="H12" s="427">
        <v>2</v>
      </c>
      <c r="I12" s="427"/>
      <c r="J12" s="427"/>
      <c r="K12" s="425" t="s">
        <v>86</v>
      </c>
    </row>
    <row r="13" spans="1:13" x14ac:dyDescent="0.55000000000000004">
      <c r="A13" s="424"/>
      <c r="B13" s="424"/>
      <c r="C13" s="424" t="s">
        <v>607</v>
      </c>
      <c r="D13" s="426">
        <v>1</v>
      </c>
      <c r="E13" s="424" t="s">
        <v>608</v>
      </c>
      <c r="F13" s="427">
        <v>1</v>
      </c>
      <c r="G13" s="427">
        <v>1</v>
      </c>
      <c r="H13" s="427"/>
      <c r="I13" s="427"/>
      <c r="J13" s="427"/>
      <c r="K13" s="425"/>
    </row>
    <row r="14" spans="1:13" x14ac:dyDescent="0.55000000000000004">
      <c r="A14" s="424"/>
      <c r="B14" s="424"/>
      <c r="C14" s="424" t="s">
        <v>619</v>
      </c>
      <c r="D14" s="426">
        <v>9</v>
      </c>
      <c r="E14" s="424" t="s">
        <v>620</v>
      </c>
      <c r="F14" s="427">
        <v>1</v>
      </c>
      <c r="G14" s="427" t="s">
        <v>139</v>
      </c>
      <c r="H14" s="427">
        <v>1</v>
      </c>
      <c r="I14" s="427"/>
      <c r="J14" s="427"/>
      <c r="K14" s="425" t="s">
        <v>86</v>
      </c>
    </row>
    <row r="15" spans="1:13" x14ac:dyDescent="0.55000000000000004">
      <c r="A15" s="424"/>
      <c r="B15" s="424"/>
      <c r="C15" s="424" t="s">
        <v>612</v>
      </c>
      <c r="D15" s="426">
        <v>2</v>
      </c>
      <c r="E15" s="424" t="s">
        <v>613</v>
      </c>
      <c r="F15" s="427">
        <v>1</v>
      </c>
      <c r="G15" s="427"/>
      <c r="H15" s="427"/>
      <c r="I15" s="427"/>
      <c r="J15" s="427">
        <v>1</v>
      </c>
      <c r="K15" s="425" t="s">
        <v>698</v>
      </c>
    </row>
    <row r="16" spans="1:13" x14ac:dyDescent="0.55000000000000004">
      <c r="A16" s="424"/>
      <c r="B16" s="424" t="s">
        <v>142</v>
      </c>
      <c r="C16" s="428" t="s">
        <v>530</v>
      </c>
      <c r="D16" s="429">
        <v>3</v>
      </c>
      <c r="E16" s="430" t="s">
        <v>542</v>
      </c>
      <c r="F16" s="431">
        <v>4</v>
      </c>
      <c r="G16" s="431"/>
      <c r="H16" s="431"/>
      <c r="I16" s="431"/>
      <c r="J16" s="431">
        <v>4</v>
      </c>
      <c r="K16" s="425" t="s">
        <v>699</v>
      </c>
    </row>
    <row r="17" spans="1:11" x14ac:dyDescent="0.55000000000000004">
      <c r="A17" s="424"/>
      <c r="B17" s="424"/>
      <c r="C17" s="428" t="s">
        <v>530</v>
      </c>
      <c r="D17" s="429">
        <v>4</v>
      </c>
      <c r="E17" s="430" t="s">
        <v>554</v>
      </c>
      <c r="F17" s="431">
        <v>1</v>
      </c>
      <c r="G17" s="431"/>
      <c r="H17" s="431"/>
      <c r="I17" s="431"/>
      <c r="J17" s="431">
        <v>1</v>
      </c>
      <c r="K17" s="425" t="s">
        <v>699</v>
      </c>
    </row>
    <row r="18" spans="1:11" x14ac:dyDescent="0.55000000000000004">
      <c r="A18" s="424"/>
      <c r="B18" s="424"/>
      <c r="C18" s="428" t="s">
        <v>530</v>
      </c>
      <c r="D18" s="429">
        <v>5</v>
      </c>
      <c r="E18" s="430" t="s">
        <v>554</v>
      </c>
      <c r="F18" s="431">
        <v>3</v>
      </c>
      <c r="G18" s="431"/>
      <c r="H18" s="431"/>
      <c r="I18" s="431"/>
      <c r="J18" s="431">
        <v>3</v>
      </c>
      <c r="K18" s="425" t="s">
        <v>699</v>
      </c>
    </row>
    <row r="19" spans="1:11" x14ac:dyDescent="0.55000000000000004">
      <c r="A19" s="424"/>
      <c r="B19" s="424"/>
      <c r="C19" s="432" t="s">
        <v>530</v>
      </c>
      <c r="D19" s="433">
        <v>1</v>
      </c>
      <c r="E19" s="434" t="s">
        <v>531</v>
      </c>
      <c r="F19" s="427">
        <v>3</v>
      </c>
      <c r="G19" s="427"/>
      <c r="H19" s="427">
        <v>1</v>
      </c>
      <c r="I19" s="427"/>
      <c r="J19" s="427">
        <v>2</v>
      </c>
      <c r="K19" s="425" t="s">
        <v>698</v>
      </c>
    </row>
    <row r="20" spans="1:11" x14ac:dyDescent="0.55000000000000004">
      <c r="A20" s="424"/>
      <c r="B20" s="424"/>
      <c r="C20" s="428" t="s">
        <v>530</v>
      </c>
      <c r="D20" s="429">
        <v>7</v>
      </c>
      <c r="E20" s="430" t="s">
        <v>566</v>
      </c>
      <c r="F20" s="431">
        <v>1</v>
      </c>
      <c r="G20" s="431"/>
      <c r="H20" s="431"/>
      <c r="I20" s="431"/>
      <c r="J20" s="431">
        <v>1</v>
      </c>
      <c r="K20" s="425" t="s">
        <v>698</v>
      </c>
    </row>
    <row r="21" spans="1:11" x14ac:dyDescent="0.55000000000000004">
      <c r="A21" s="424"/>
      <c r="B21" s="424"/>
      <c r="C21" s="428" t="s">
        <v>486</v>
      </c>
      <c r="D21" s="429">
        <v>4</v>
      </c>
      <c r="E21" s="430" t="s">
        <v>486</v>
      </c>
      <c r="F21" s="431">
        <v>1</v>
      </c>
      <c r="G21" s="431"/>
      <c r="H21" s="431">
        <v>1</v>
      </c>
      <c r="I21" s="431"/>
      <c r="J21" s="431"/>
      <c r="K21" s="425"/>
    </row>
    <row r="22" spans="1:11" x14ac:dyDescent="0.55000000000000004">
      <c r="A22" s="435"/>
      <c r="B22" s="435"/>
      <c r="C22" s="436" t="s">
        <v>486</v>
      </c>
      <c r="D22" s="437">
        <v>9</v>
      </c>
      <c r="E22" s="438" t="s">
        <v>489</v>
      </c>
      <c r="F22" s="439">
        <v>1</v>
      </c>
      <c r="G22" s="439"/>
      <c r="H22" s="439">
        <v>1</v>
      </c>
      <c r="I22" s="439"/>
      <c r="J22" s="439"/>
      <c r="K22" s="440"/>
    </row>
    <row r="23" spans="1:11" x14ac:dyDescent="0.55000000000000004">
      <c r="A23" s="424"/>
      <c r="B23" s="424"/>
      <c r="C23" s="432" t="s">
        <v>493</v>
      </c>
      <c r="D23" s="433">
        <v>3</v>
      </c>
      <c r="E23" s="434" t="s">
        <v>494</v>
      </c>
      <c r="F23" s="427">
        <v>1</v>
      </c>
      <c r="G23" s="427"/>
      <c r="H23" s="427">
        <v>1</v>
      </c>
      <c r="I23" s="427"/>
      <c r="J23" s="427"/>
      <c r="K23" s="425"/>
    </row>
    <row r="24" spans="1:11" x14ac:dyDescent="0.55000000000000004">
      <c r="A24" s="441"/>
      <c r="B24" s="441"/>
      <c r="C24" s="428" t="s">
        <v>493</v>
      </c>
      <c r="D24" s="429">
        <v>13</v>
      </c>
      <c r="E24" s="430" t="s">
        <v>493</v>
      </c>
      <c r="F24" s="431">
        <v>1</v>
      </c>
      <c r="G24" s="431"/>
      <c r="H24" s="431"/>
      <c r="I24" s="431"/>
      <c r="J24" s="431">
        <v>1</v>
      </c>
      <c r="K24" s="442" t="s">
        <v>698</v>
      </c>
    </row>
    <row r="25" spans="1:11" x14ac:dyDescent="0.55000000000000004">
      <c r="A25" s="441"/>
      <c r="B25" s="441"/>
      <c r="C25" s="428" t="s">
        <v>498</v>
      </c>
      <c r="D25" s="429">
        <v>1</v>
      </c>
      <c r="E25" s="430" t="s">
        <v>499</v>
      </c>
      <c r="F25" s="431">
        <v>3</v>
      </c>
      <c r="G25" s="431"/>
      <c r="H25" s="431">
        <v>2</v>
      </c>
      <c r="I25" s="431">
        <v>1</v>
      </c>
      <c r="J25" s="431"/>
      <c r="K25" s="442"/>
    </row>
    <row r="26" spans="1:11" x14ac:dyDescent="0.55000000000000004">
      <c r="A26" s="441"/>
      <c r="B26" s="441"/>
      <c r="C26" s="428" t="s">
        <v>498</v>
      </c>
      <c r="D26" s="429">
        <v>2</v>
      </c>
      <c r="E26" s="430" t="s">
        <v>507</v>
      </c>
      <c r="F26" s="431">
        <v>1</v>
      </c>
      <c r="G26" s="431"/>
      <c r="H26" s="431">
        <v>1</v>
      </c>
      <c r="I26" s="431"/>
      <c r="J26" s="431"/>
      <c r="K26" s="442"/>
    </row>
    <row r="27" spans="1:11" x14ac:dyDescent="0.55000000000000004">
      <c r="A27" s="441"/>
      <c r="B27" s="441"/>
      <c r="C27" s="428" t="s">
        <v>498</v>
      </c>
      <c r="D27" s="429">
        <v>3</v>
      </c>
      <c r="E27" s="430" t="s">
        <v>507</v>
      </c>
      <c r="F27" s="431">
        <v>1</v>
      </c>
      <c r="G27" s="431"/>
      <c r="H27" s="431">
        <v>1</v>
      </c>
      <c r="I27" s="431"/>
      <c r="J27" s="431"/>
      <c r="K27" s="442"/>
    </row>
    <row r="28" spans="1:11" x14ac:dyDescent="0.55000000000000004">
      <c r="A28" s="441"/>
      <c r="B28" s="441"/>
      <c r="C28" s="428" t="s">
        <v>498</v>
      </c>
      <c r="D28" s="429">
        <v>13</v>
      </c>
      <c r="E28" s="430" t="s">
        <v>510</v>
      </c>
      <c r="F28" s="431">
        <v>2</v>
      </c>
      <c r="G28" s="431">
        <v>1</v>
      </c>
      <c r="H28" s="431">
        <v>1</v>
      </c>
      <c r="I28" s="431"/>
      <c r="J28" s="431"/>
      <c r="K28" s="442"/>
    </row>
    <row r="29" spans="1:11" x14ac:dyDescent="0.55000000000000004">
      <c r="A29" s="441"/>
      <c r="B29" s="441"/>
      <c r="C29" s="428" t="s">
        <v>517</v>
      </c>
      <c r="D29" s="429">
        <v>3</v>
      </c>
      <c r="E29" s="430" t="s">
        <v>518</v>
      </c>
      <c r="F29" s="431">
        <v>1</v>
      </c>
      <c r="G29" s="431"/>
      <c r="H29" s="431">
        <v>1</v>
      </c>
      <c r="I29" s="431"/>
      <c r="J29" s="431"/>
      <c r="K29" s="442"/>
    </row>
    <row r="30" spans="1:11" x14ac:dyDescent="0.55000000000000004">
      <c r="A30" s="441"/>
      <c r="B30" s="441"/>
      <c r="C30" s="428" t="s">
        <v>517</v>
      </c>
      <c r="D30" s="429">
        <v>6</v>
      </c>
      <c r="E30" s="430" t="s">
        <v>520</v>
      </c>
      <c r="F30" s="431">
        <v>1</v>
      </c>
      <c r="G30" s="431"/>
      <c r="H30" s="431">
        <v>1</v>
      </c>
      <c r="I30" s="431"/>
      <c r="J30" s="431"/>
      <c r="K30" s="442"/>
    </row>
    <row r="31" spans="1:11" x14ac:dyDescent="0.55000000000000004">
      <c r="A31" s="441"/>
      <c r="B31" s="441"/>
      <c r="C31" s="428" t="s">
        <v>517</v>
      </c>
      <c r="D31" s="429">
        <v>7</v>
      </c>
      <c r="E31" s="430" t="s">
        <v>524</v>
      </c>
      <c r="F31" s="431">
        <v>1</v>
      </c>
      <c r="G31" s="431"/>
      <c r="H31" s="431">
        <v>1</v>
      </c>
      <c r="I31" s="431"/>
      <c r="J31" s="431"/>
      <c r="K31" s="442"/>
    </row>
    <row r="32" spans="1:11" x14ac:dyDescent="0.55000000000000004">
      <c r="A32" s="441"/>
      <c r="B32" s="441"/>
      <c r="C32" s="428" t="s">
        <v>517</v>
      </c>
      <c r="D32" s="429">
        <v>8</v>
      </c>
      <c r="E32" s="430" t="s">
        <v>527</v>
      </c>
      <c r="F32" s="431">
        <v>1</v>
      </c>
      <c r="G32" s="431"/>
      <c r="H32" s="431">
        <v>1</v>
      </c>
      <c r="I32" s="431"/>
      <c r="J32" s="431"/>
      <c r="K32" s="442"/>
    </row>
    <row r="33" spans="1:11" x14ac:dyDescent="0.55000000000000004">
      <c r="A33" s="443"/>
      <c r="B33" s="444" t="s">
        <v>145</v>
      </c>
      <c r="C33" s="444" t="s">
        <v>145</v>
      </c>
      <c r="D33" s="445">
        <v>3</v>
      </c>
      <c r="E33" s="444" t="s">
        <v>275</v>
      </c>
      <c r="F33" s="446">
        <v>1</v>
      </c>
      <c r="G33" s="446"/>
      <c r="H33" s="431"/>
      <c r="I33" s="431">
        <v>1</v>
      </c>
      <c r="J33" s="431"/>
      <c r="K33" s="447" t="s">
        <v>700</v>
      </c>
    </row>
    <row r="34" spans="1:11" x14ac:dyDescent="0.55000000000000004">
      <c r="A34" s="443"/>
      <c r="B34" s="444"/>
      <c r="C34" s="444" t="s">
        <v>145</v>
      </c>
      <c r="D34" s="445">
        <v>5</v>
      </c>
      <c r="E34" s="444" t="s">
        <v>279</v>
      </c>
      <c r="F34" s="446">
        <v>1</v>
      </c>
      <c r="G34" s="446"/>
      <c r="H34" s="431">
        <v>1</v>
      </c>
      <c r="I34" s="431"/>
      <c r="J34" s="431"/>
      <c r="K34" s="447" t="s">
        <v>701</v>
      </c>
    </row>
    <row r="35" spans="1:11" x14ac:dyDescent="0.55000000000000004">
      <c r="A35" s="443"/>
      <c r="B35" s="444"/>
      <c r="C35" s="444" t="s">
        <v>283</v>
      </c>
      <c r="D35" s="445">
        <v>2</v>
      </c>
      <c r="E35" s="444" t="s">
        <v>284</v>
      </c>
      <c r="F35" s="446">
        <v>1</v>
      </c>
      <c r="G35" s="446"/>
      <c r="H35" s="431">
        <v>1</v>
      </c>
      <c r="I35" s="431"/>
      <c r="J35" s="431"/>
      <c r="K35" s="447"/>
    </row>
    <row r="36" spans="1:11" x14ac:dyDescent="0.55000000000000004">
      <c r="A36" s="443"/>
      <c r="B36" s="444"/>
      <c r="C36" s="444" t="s">
        <v>283</v>
      </c>
      <c r="D36" s="445">
        <v>6</v>
      </c>
      <c r="E36" s="444" t="s">
        <v>288</v>
      </c>
      <c r="F36" s="446">
        <v>1</v>
      </c>
      <c r="G36" s="446"/>
      <c r="H36" s="431">
        <v>1</v>
      </c>
      <c r="I36" s="431"/>
      <c r="J36" s="431"/>
      <c r="K36" s="447"/>
    </row>
    <row r="37" spans="1:11" x14ac:dyDescent="0.55000000000000004">
      <c r="A37" s="443"/>
      <c r="B37" s="444"/>
      <c r="C37" s="444" t="s">
        <v>283</v>
      </c>
      <c r="D37" s="445">
        <v>9</v>
      </c>
      <c r="E37" s="444" t="s">
        <v>292</v>
      </c>
      <c r="F37" s="446">
        <v>1</v>
      </c>
      <c r="G37" s="446"/>
      <c r="H37" s="431">
        <v>1</v>
      </c>
      <c r="I37" s="431"/>
      <c r="J37" s="431"/>
      <c r="K37" s="447"/>
    </row>
    <row r="38" spans="1:11" x14ac:dyDescent="0.55000000000000004">
      <c r="A38" s="443"/>
      <c r="B38" s="444"/>
      <c r="C38" s="444" t="s">
        <v>283</v>
      </c>
      <c r="D38" s="445">
        <v>4</v>
      </c>
      <c r="E38" s="444" t="s">
        <v>296</v>
      </c>
      <c r="F38" s="446">
        <v>1</v>
      </c>
      <c r="G38" s="446"/>
      <c r="H38" s="431"/>
      <c r="I38" s="431">
        <v>1</v>
      </c>
      <c r="J38" s="431"/>
      <c r="K38" s="447" t="s">
        <v>702</v>
      </c>
    </row>
    <row r="39" spans="1:11" x14ac:dyDescent="0.55000000000000004">
      <c r="A39" s="448"/>
      <c r="B39" s="449"/>
      <c r="C39" s="448" t="s">
        <v>300</v>
      </c>
      <c r="D39" s="450">
        <v>3</v>
      </c>
      <c r="E39" s="448" t="s">
        <v>301</v>
      </c>
      <c r="F39" s="439">
        <v>1</v>
      </c>
      <c r="G39" s="439"/>
      <c r="H39" s="439"/>
      <c r="I39" s="439"/>
      <c r="J39" s="439">
        <v>1</v>
      </c>
      <c r="K39" s="451" t="s">
        <v>698</v>
      </c>
    </row>
    <row r="40" spans="1:11" x14ac:dyDescent="0.55000000000000004">
      <c r="A40" s="452"/>
      <c r="B40" s="453" t="s">
        <v>147</v>
      </c>
      <c r="C40" s="453" t="s">
        <v>147</v>
      </c>
      <c r="D40" s="454">
        <v>1</v>
      </c>
      <c r="E40" s="453" t="s">
        <v>603</v>
      </c>
      <c r="F40" s="455">
        <v>1</v>
      </c>
      <c r="G40" s="455"/>
      <c r="H40" s="427"/>
      <c r="I40" s="427"/>
      <c r="J40" s="427">
        <v>1</v>
      </c>
      <c r="K40" s="456" t="s">
        <v>699</v>
      </c>
    </row>
    <row r="41" spans="1:11" x14ac:dyDescent="0.55000000000000004">
      <c r="A41" s="443"/>
      <c r="B41" s="444"/>
      <c r="C41" s="444" t="s">
        <v>147</v>
      </c>
      <c r="D41" s="445">
        <v>7</v>
      </c>
      <c r="E41" s="444" t="s">
        <v>600</v>
      </c>
      <c r="F41" s="446">
        <v>1</v>
      </c>
      <c r="G41" s="446"/>
      <c r="H41" s="431"/>
      <c r="I41" s="431"/>
      <c r="J41" s="431">
        <v>1</v>
      </c>
      <c r="K41" s="447"/>
    </row>
    <row r="42" spans="1:11" x14ac:dyDescent="0.55000000000000004">
      <c r="A42" s="443"/>
      <c r="B42" s="444"/>
      <c r="C42" s="444" t="s">
        <v>594</v>
      </c>
      <c r="D42" s="445">
        <v>3</v>
      </c>
      <c r="E42" s="444" t="s">
        <v>595</v>
      </c>
      <c r="F42" s="446">
        <v>1</v>
      </c>
      <c r="G42" s="446"/>
      <c r="H42" s="431"/>
      <c r="I42" s="431"/>
      <c r="J42" s="431">
        <v>1</v>
      </c>
      <c r="K42" s="447"/>
    </row>
    <row r="43" spans="1:11" x14ac:dyDescent="0.55000000000000004">
      <c r="A43" s="443"/>
      <c r="B43" s="457" t="s">
        <v>107</v>
      </c>
      <c r="C43" s="457" t="s">
        <v>49</v>
      </c>
      <c r="D43" s="458">
        <v>3</v>
      </c>
      <c r="E43" s="457" t="s">
        <v>50</v>
      </c>
      <c r="F43" s="459">
        <v>10</v>
      </c>
      <c r="G43" s="459"/>
      <c r="H43" s="459">
        <v>5</v>
      </c>
      <c r="I43" s="460"/>
      <c r="J43" s="459">
        <v>5</v>
      </c>
      <c r="K43" s="442" t="s">
        <v>699</v>
      </c>
    </row>
    <row r="44" spans="1:11" x14ac:dyDescent="0.55000000000000004">
      <c r="A44" s="443"/>
      <c r="B44" s="457"/>
      <c r="C44" s="457" t="s">
        <v>49</v>
      </c>
      <c r="D44" s="461">
        <v>4</v>
      </c>
      <c r="E44" s="457" t="s">
        <v>703</v>
      </c>
      <c r="F44" s="459">
        <v>4</v>
      </c>
      <c r="G44" s="460"/>
      <c r="H44" s="459">
        <v>1</v>
      </c>
      <c r="I44" s="460"/>
      <c r="J44" s="459">
        <v>3</v>
      </c>
      <c r="K44" s="442" t="s">
        <v>699</v>
      </c>
    </row>
    <row r="45" spans="1:11" x14ac:dyDescent="0.55000000000000004">
      <c r="A45" s="443"/>
      <c r="B45" s="457"/>
      <c r="C45" s="457" t="s">
        <v>49</v>
      </c>
      <c r="D45" s="461">
        <v>8</v>
      </c>
      <c r="E45" s="457" t="s">
        <v>704</v>
      </c>
      <c r="F45" s="459">
        <v>17</v>
      </c>
      <c r="G45" s="459" t="s">
        <v>139</v>
      </c>
      <c r="H45" s="459">
        <v>9</v>
      </c>
      <c r="I45" s="459">
        <v>1</v>
      </c>
      <c r="J45" s="460">
        <v>7</v>
      </c>
      <c r="K45" s="442" t="s">
        <v>705</v>
      </c>
    </row>
    <row r="46" spans="1:11" x14ac:dyDescent="0.55000000000000004">
      <c r="A46" s="443"/>
      <c r="B46" s="457"/>
      <c r="C46" s="457" t="s">
        <v>107</v>
      </c>
      <c r="D46" s="461">
        <v>1</v>
      </c>
      <c r="E46" s="457" t="s">
        <v>706</v>
      </c>
      <c r="F46" s="459">
        <v>2</v>
      </c>
      <c r="G46" s="460"/>
      <c r="H46" s="459">
        <v>1</v>
      </c>
      <c r="I46" s="460"/>
      <c r="J46" s="460">
        <v>1</v>
      </c>
      <c r="K46" s="442" t="s">
        <v>699</v>
      </c>
    </row>
    <row r="47" spans="1:11" x14ac:dyDescent="0.55000000000000004">
      <c r="A47" s="443"/>
      <c r="B47" s="457"/>
      <c r="C47" s="457" t="s">
        <v>107</v>
      </c>
      <c r="D47" s="461">
        <v>2</v>
      </c>
      <c r="E47" s="457" t="s">
        <v>707</v>
      </c>
      <c r="F47" s="459">
        <v>2</v>
      </c>
      <c r="G47" s="460"/>
      <c r="H47" s="459">
        <v>1</v>
      </c>
      <c r="I47" s="460"/>
      <c r="J47" s="460">
        <v>1</v>
      </c>
      <c r="K47" s="442" t="s">
        <v>699</v>
      </c>
    </row>
    <row r="48" spans="1:11" x14ac:dyDescent="0.55000000000000004">
      <c r="A48" s="443"/>
      <c r="B48" s="457"/>
      <c r="C48" s="457" t="s">
        <v>107</v>
      </c>
      <c r="D48" s="461">
        <v>5</v>
      </c>
      <c r="E48" s="457" t="s">
        <v>116</v>
      </c>
      <c r="F48" s="459">
        <v>13</v>
      </c>
      <c r="G48" s="460" t="s">
        <v>139</v>
      </c>
      <c r="H48" s="460">
        <v>3</v>
      </c>
      <c r="I48" s="460">
        <v>3</v>
      </c>
      <c r="J48" s="460">
        <v>7</v>
      </c>
      <c r="K48" s="442" t="s">
        <v>708</v>
      </c>
    </row>
    <row r="49" spans="1:11" x14ac:dyDescent="0.55000000000000004">
      <c r="A49" s="443"/>
      <c r="B49" s="457"/>
      <c r="C49" s="457" t="s">
        <v>107</v>
      </c>
      <c r="D49" s="461">
        <v>8</v>
      </c>
      <c r="E49" s="457" t="s">
        <v>709</v>
      </c>
      <c r="F49" s="459">
        <v>2</v>
      </c>
      <c r="G49" s="460"/>
      <c r="H49" s="460">
        <v>1</v>
      </c>
      <c r="I49" s="460"/>
      <c r="J49" s="460">
        <v>1</v>
      </c>
      <c r="K49" s="442" t="s">
        <v>699</v>
      </c>
    </row>
    <row r="50" spans="1:11" x14ac:dyDescent="0.55000000000000004">
      <c r="A50" s="443"/>
      <c r="B50" s="444" t="s">
        <v>148</v>
      </c>
      <c r="C50" s="444" t="s">
        <v>710</v>
      </c>
      <c r="D50" s="445">
        <v>6</v>
      </c>
      <c r="E50" s="444" t="s">
        <v>710</v>
      </c>
      <c r="F50" s="446">
        <v>1</v>
      </c>
      <c r="G50" s="446"/>
      <c r="H50" s="446">
        <v>1</v>
      </c>
      <c r="I50" s="431"/>
      <c r="J50" s="431"/>
      <c r="K50" s="447"/>
    </row>
    <row r="51" spans="1:11" x14ac:dyDescent="0.55000000000000004">
      <c r="A51" s="443"/>
      <c r="B51" s="444" t="s">
        <v>139</v>
      </c>
      <c r="C51" s="444" t="s">
        <v>710</v>
      </c>
      <c r="D51" s="445">
        <v>7</v>
      </c>
      <c r="E51" s="444" t="s">
        <v>711</v>
      </c>
      <c r="F51" s="446">
        <v>1</v>
      </c>
      <c r="G51" s="446"/>
      <c r="H51" s="446">
        <v>1</v>
      </c>
      <c r="I51" s="431"/>
      <c r="J51" s="431"/>
      <c r="K51" s="447"/>
    </row>
    <row r="52" spans="1:11" x14ac:dyDescent="0.55000000000000004">
      <c r="A52" s="443"/>
      <c r="B52" s="443" t="s">
        <v>149</v>
      </c>
      <c r="C52" s="443" t="s">
        <v>149</v>
      </c>
      <c r="D52" s="462">
        <v>1</v>
      </c>
      <c r="E52" s="443" t="s">
        <v>160</v>
      </c>
      <c r="F52" s="431">
        <v>3</v>
      </c>
      <c r="G52" s="463"/>
      <c r="H52" s="431">
        <v>3</v>
      </c>
      <c r="I52" s="464"/>
      <c r="J52" s="431"/>
      <c r="K52" s="447"/>
    </row>
    <row r="53" spans="1:11" x14ac:dyDescent="0.55000000000000004">
      <c r="A53" s="443"/>
      <c r="B53" s="443"/>
      <c r="C53" s="443" t="s">
        <v>149</v>
      </c>
      <c r="D53" s="462">
        <v>6</v>
      </c>
      <c r="E53" s="443" t="s">
        <v>712</v>
      </c>
      <c r="F53" s="431">
        <v>1</v>
      </c>
      <c r="G53" s="463"/>
      <c r="H53" s="431">
        <v>1</v>
      </c>
      <c r="I53" s="464"/>
      <c r="J53" s="431"/>
      <c r="K53" s="447" t="s">
        <v>701</v>
      </c>
    </row>
    <row r="54" spans="1:11" x14ac:dyDescent="0.55000000000000004">
      <c r="A54" s="443"/>
      <c r="B54" s="443"/>
      <c r="C54" s="443" t="s">
        <v>184</v>
      </c>
      <c r="D54" s="462">
        <v>5</v>
      </c>
      <c r="E54" s="443" t="s">
        <v>185</v>
      </c>
      <c r="F54" s="431">
        <v>1</v>
      </c>
      <c r="G54" s="463"/>
      <c r="H54" s="431">
        <v>1</v>
      </c>
      <c r="I54" s="464"/>
      <c r="J54" s="431"/>
      <c r="K54" s="447"/>
    </row>
    <row r="55" spans="1:11" x14ac:dyDescent="0.55000000000000004">
      <c r="A55" s="443"/>
      <c r="B55" s="443"/>
      <c r="C55" s="443" t="s">
        <v>184</v>
      </c>
      <c r="D55" s="462">
        <v>7</v>
      </c>
      <c r="E55" s="443" t="s">
        <v>713</v>
      </c>
      <c r="F55" s="431">
        <v>1</v>
      </c>
      <c r="G55" s="463"/>
      <c r="H55" s="431">
        <v>1</v>
      </c>
      <c r="I55" s="464"/>
      <c r="J55" s="431"/>
      <c r="K55" s="447"/>
    </row>
    <row r="56" spans="1:11" x14ac:dyDescent="0.55000000000000004">
      <c r="A56" s="448"/>
      <c r="B56" s="448"/>
      <c r="C56" s="448" t="s">
        <v>195</v>
      </c>
      <c r="D56" s="450">
        <v>16</v>
      </c>
      <c r="E56" s="448" t="s">
        <v>196</v>
      </c>
      <c r="F56" s="439">
        <v>1</v>
      </c>
      <c r="G56" s="465"/>
      <c r="H56" s="439">
        <v>1</v>
      </c>
      <c r="I56" s="466"/>
      <c r="J56" s="439"/>
      <c r="K56" s="451"/>
    </row>
    <row r="57" spans="1:11" x14ac:dyDescent="0.55000000000000004">
      <c r="A57" s="452"/>
      <c r="B57" s="452"/>
      <c r="C57" s="452" t="s">
        <v>202</v>
      </c>
      <c r="D57" s="467">
        <v>3</v>
      </c>
      <c r="E57" s="452" t="s">
        <v>202</v>
      </c>
      <c r="F57" s="427">
        <v>1</v>
      </c>
      <c r="G57" s="468"/>
      <c r="H57" s="427">
        <v>1</v>
      </c>
      <c r="I57" s="469"/>
      <c r="J57" s="427"/>
      <c r="K57" s="456"/>
    </row>
    <row r="58" spans="1:11" x14ac:dyDescent="0.55000000000000004">
      <c r="A58" s="443"/>
      <c r="B58" s="443"/>
      <c r="C58" s="443" t="s">
        <v>202</v>
      </c>
      <c r="D58" s="462">
        <v>5</v>
      </c>
      <c r="E58" s="443" t="s">
        <v>208</v>
      </c>
      <c r="F58" s="431">
        <v>1</v>
      </c>
      <c r="G58" s="463"/>
      <c r="H58" s="431">
        <v>1</v>
      </c>
      <c r="I58" s="464"/>
      <c r="J58" s="431"/>
      <c r="K58" s="447"/>
    </row>
    <row r="59" spans="1:11" x14ac:dyDescent="0.55000000000000004">
      <c r="A59" s="443"/>
      <c r="B59" s="443"/>
      <c r="C59" s="443" t="s">
        <v>202</v>
      </c>
      <c r="D59" s="462">
        <v>8</v>
      </c>
      <c r="E59" s="443" t="s">
        <v>213</v>
      </c>
      <c r="F59" s="431">
        <v>2</v>
      </c>
      <c r="G59" s="463"/>
      <c r="H59" s="431">
        <v>2</v>
      </c>
      <c r="I59" s="464"/>
      <c r="J59" s="431"/>
      <c r="K59" s="447"/>
    </row>
    <row r="60" spans="1:11" x14ac:dyDescent="0.55000000000000004">
      <c r="A60" s="443"/>
      <c r="B60" s="443"/>
      <c r="C60" s="443" t="s">
        <v>224</v>
      </c>
      <c r="D60" s="462">
        <v>2</v>
      </c>
      <c r="E60" s="443" t="s">
        <v>225</v>
      </c>
      <c r="F60" s="431">
        <v>1</v>
      </c>
      <c r="G60" s="463"/>
      <c r="H60" s="431">
        <v>1</v>
      </c>
      <c r="I60" s="464"/>
      <c r="J60" s="431"/>
      <c r="K60" s="447"/>
    </row>
    <row r="61" spans="1:11" x14ac:dyDescent="0.55000000000000004">
      <c r="A61" s="443"/>
      <c r="B61" s="443"/>
      <c r="C61" s="443" t="s">
        <v>224</v>
      </c>
      <c r="D61" s="462">
        <v>3</v>
      </c>
      <c r="E61" s="443" t="s">
        <v>231</v>
      </c>
      <c r="F61" s="431">
        <v>1</v>
      </c>
      <c r="G61" s="463"/>
      <c r="H61" s="431">
        <v>1</v>
      </c>
      <c r="I61" s="464"/>
      <c r="J61" s="431"/>
      <c r="K61" s="447"/>
    </row>
    <row r="62" spans="1:11" x14ac:dyDescent="0.55000000000000004">
      <c r="A62" s="443"/>
      <c r="B62" s="443"/>
      <c r="C62" s="443" t="s">
        <v>224</v>
      </c>
      <c r="D62" s="462">
        <v>4</v>
      </c>
      <c r="E62" s="443" t="s">
        <v>224</v>
      </c>
      <c r="F62" s="431">
        <v>3</v>
      </c>
      <c r="G62" s="463"/>
      <c r="H62" s="431">
        <v>3</v>
      </c>
      <c r="I62" s="464"/>
      <c r="J62" s="431"/>
      <c r="K62" s="447"/>
    </row>
    <row r="63" spans="1:11" x14ac:dyDescent="0.55000000000000004">
      <c r="A63" s="443"/>
      <c r="B63" s="443"/>
      <c r="C63" s="443" t="s">
        <v>224</v>
      </c>
      <c r="D63" s="462">
        <v>6</v>
      </c>
      <c r="E63" s="443" t="s">
        <v>248</v>
      </c>
      <c r="F63" s="431">
        <v>1</v>
      </c>
      <c r="G63" s="463"/>
      <c r="H63" s="431">
        <v>1</v>
      </c>
      <c r="I63" s="464"/>
      <c r="J63" s="431"/>
      <c r="K63" s="447"/>
    </row>
    <row r="64" spans="1:11" x14ac:dyDescent="0.55000000000000004">
      <c r="A64" s="443"/>
      <c r="B64" s="443"/>
      <c r="C64" s="443" t="s">
        <v>252</v>
      </c>
      <c r="D64" s="462">
        <v>5</v>
      </c>
      <c r="E64" s="443" t="s">
        <v>253</v>
      </c>
      <c r="F64" s="431">
        <v>1</v>
      </c>
      <c r="G64" s="463"/>
      <c r="H64" s="431">
        <v>1</v>
      </c>
      <c r="I64" s="464"/>
      <c r="J64" s="431"/>
      <c r="K64" s="447"/>
    </row>
    <row r="65" spans="1:11" x14ac:dyDescent="0.55000000000000004">
      <c r="A65" s="443"/>
      <c r="B65" s="443"/>
      <c r="C65" s="470" t="s">
        <v>252</v>
      </c>
      <c r="D65" s="462">
        <v>24</v>
      </c>
      <c r="E65" s="443" t="s">
        <v>258</v>
      </c>
      <c r="F65" s="464">
        <v>1</v>
      </c>
      <c r="G65" s="471"/>
      <c r="H65" s="431">
        <v>1</v>
      </c>
      <c r="I65" s="464"/>
      <c r="J65" s="431"/>
      <c r="K65" s="447"/>
    </row>
    <row r="66" spans="1:11" x14ac:dyDescent="0.55000000000000004">
      <c r="A66" s="443"/>
      <c r="B66" s="443"/>
      <c r="C66" s="443" t="s">
        <v>264</v>
      </c>
      <c r="D66" s="462">
        <v>3</v>
      </c>
      <c r="E66" s="443" t="s">
        <v>714</v>
      </c>
      <c r="F66" s="431">
        <v>1</v>
      </c>
      <c r="G66" s="463"/>
      <c r="H66" s="431">
        <v>1</v>
      </c>
      <c r="I66" s="464"/>
      <c r="J66" s="431"/>
      <c r="K66" s="447" t="s">
        <v>701</v>
      </c>
    </row>
    <row r="67" spans="1:11" x14ac:dyDescent="0.55000000000000004">
      <c r="A67" s="443" t="s">
        <v>139</v>
      </c>
      <c r="B67" s="443" t="s">
        <v>150</v>
      </c>
      <c r="C67" s="443" t="s">
        <v>150</v>
      </c>
      <c r="D67" s="462">
        <v>2</v>
      </c>
      <c r="E67" s="443" t="s">
        <v>305</v>
      </c>
      <c r="F67" s="431">
        <v>3</v>
      </c>
      <c r="G67" s="431"/>
      <c r="H67" s="431">
        <v>2</v>
      </c>
      <c r="I67" s="431">
        <v>1</v>
      </c>
      <c r="J67" s="431"/>
      <c r="K67" s="447" t="s">
        <v>699</v>
      </c>
    </row>
    <row r="68" spans="1:11" x14ac:dyDescent="0.55000000000000004">
      <c r="A68" s="443"/>
      <c r="B68" s="443"/>
      <c r="C68" s="443" t="s">
        <v>150</v>
      </c>
      <c r="D68" s="462">
        <v>3</v>
      </c>
      <c r="E68" s="443" t="s">
        <v>311</v>
      </c>
      <c r="F68" s="431">
        <v>1</v>
      </c>
      <c r="G68" s="431"/>
      <c r="H68" s="431">
        <v>1</v>
      </c>
      <c r="I68" s="431"/>
      <c r="J68" s="431"/>
      <c r="K68" s="447"/>
    </row>
    <row r="69" spans="1:11" x14ac:dyDescent="0.55000000000000004">
      <c r="A69" s="443"/>
      <c r="B69" s="443"/>
      <c r="C69" s="443" t="s">
        <v>150</v>
      </c>
      <c r="D69" s="462">
        <v>5</v>
      </c>
      <c r="E69" s="443" t="s">
        <v>314</v>
      </c>
      <c r="F69" s="431">
        <v>4</v>
      </c>
      <c r="G69" s="431"/>
      <c r="H69" s="431">
        <v>4</v>
      </c>
      <c r="I69" s="431"/>
      <c r="J69" s="431"/>
      <c r="K69" s="447"/>
    </row>
    <row r="70" spans="1:11" x14ac:dyDescent="0.55000000000000004">
      <c r="A70" s="443"/>
      <c r="B70" s="443"/>
      <c r="C70" s="443" t="s">
        <v>150</v>
      </c>
      <c r="D70" s="462">
        <v>7</v>
      </c>
      <c r="E70" s="443" t="s">
        <v>321</v>
      </c>
      <c r="F70" s="431">
        <v>1</v>
      </c>
      <c r="G70" s="431"/>
      <c r="H70" s="431">
        <v>1</v>
      </c>
      <c r="I70" s="431"/>
      <c r="J70" s="431"/>
      <c r="K70" s="447"/>
    </row>
    <row r="71" spans="1:11" x14ac:dyDescent="0.55000000000000004">
      <c r="A71" s="443"/>
      <c r="B71" s="444" t="s">
        <v>151</v>
      </c>
      <c r="C71" s="443" t="s">
        <v>151</v>
      </c>
      <c r="D71" s="462">
        <v>2</v>
      </c>
      <c r="E71" s="443" t="s">
        <v>336</v>
      </c>
      <c r="F71" s="431">
        <v>1</v>
      </c>
      <c r="G71" s="431"/>
      <c r="H71" s="431">
        <v>1</v>
      </c>
      <c r="I71" s="431"/>
      <c r="J71" s="431"/>
      <c r="K71" s="472" t="s">
        <v>175</v>
      </c>
    </row>
    <row r="72" spans="1:11" x14ac:dyDescent="0.55000000000000004">
      <c r="A72" s="443"/>
      <c r="B72" s="444"/>
      <c r="C72" s="443" t="s">
        <v>151</v>
      </c>
      <c r="D72" s="473">
        <v>3</v>
      </c>
      <c r="E72" s="474" t="s">
        <v>338</v>
      </c>
      <c r="F72" s="475">
        <v>2</v>
      </c>
      <c r="G72" s="475">
        <v>1</v>
      </c>
      <c r="H72" s="475">
        <v>1</v>
      </c>
      <c r="I72" s="431"/>
      <c r="J72" s="431"/>
      <c r="K72" s="472" t="s">
        <v>175</v>
      </c>
    </row>
    <row r="73" spans="1:11" x14ac:dyDescent="0.55000000000000004">
      <c r="A73" s="448"/>
      <c r="B73" s="449"/>
      <c r="C73" s="448" t="s">
        <v>151</v>
      </c>
      <c r="D73" s="450">
        <v>4</v>
      </c>
      <c r="E73" s="448" t="s">
        <v>344</v>
      </c>
      <c r="F73" s="439">
        <v>1</v>
      </c>
      <c r="G73" s="439"/>
      <c r="H73" s="439">
        <v>1</v>
      </c>
      <c r="I73" s="439"/>
      <c r="J73" s="439"/>
      <c r="K73" s="476" t="s">
        <v>175</v>
      </c>
    </row>
    <row r="74" spans="1:11" x14ac:dyDescent="0.55000000000000004">
      <c r="A74" s="452"/>
      <c r="B74" s="453"/>
      <c r="C74" s="452" t="s">
        <v>151</v>
      </c>
      <c r="D74" s="467">
        <v>5</v>
      </c>
      <c r="E74" s="452" t="s">
        <v>346</v>
      </c>
      <c r="F74" s="427">
        <v>1</v>
      </c>
      <c r="G74" s="427"/>
      <c r="H74" s="427">
        <v>1</v>
      </c>
      <c r="I74" s="427"/>
      <c r="J74" s="427"/>
      <c r="K74" s="477" t="s">
        <v>175</v>
      </c>
    </row>
    <row r="75" spans="1:11" x14ac:dyDescent="0.55000000000000004">
      <c r="A75" s="443"/>
      <c r="B75" s="444"/>
      <c r="C75" s="443" t="s">
        <v>151</v>
      </c>
      <c r="D75" s="462">
        <v>7</v>
      </c>
      <c r="E75" s="443" t="s">
        <v>348</v>
      </c>
      <c r="F75" s="431">
        <v>7</v>
      </c>
      <c r="G75" s="431">
        <v>2</v>
      </c>
      <c r="H75" s="431">
        <v>5</v>
      </c>
      <c r="I75" s="431"/>
      <c r="J75" s="431"/>
      <c r="K75" s="472" t="s">
        <v>175</v>
      </c>
    </row>
    <row r="76" spans="1:11" x14ac:dyDescent="0.55000000000000004">
      <c r="A76" s="443"/>
      <c r="B76" s="444"/>
      <c r="C76" s="443" t="s">
        <v>151</v>
      </c>
      <c r="D76" s="462">
        <v>8</v>
      </c>
      <c r="E76" s="443" t="s">
        <v>715</v>
      </c>
      <c r="F76" s="431">
        <v>10</v>
      </c>
      <c r="G76" s="431"/>
      <c r="H76" s="431">
        <v>10</v>
      </c>
      <c r="I76" s="431"/>
      <c r="J76" s="431"/>
      <c r="K76" s="472" t="s">
        <v>353</v>
      </c>
    </row>
    <row r="77" spans="1:11" x14ac:dyDescent="0.55000000000000004">
      <c r="A77" s="443"/>
      <c r="B77" s="444"/>
      <c r="C77" s="443" t="s">
        <v>151</v>
      </c>
      <c r="D77" s="462">
        <v>9</v>
      </c>
      <c r="E77" s="443" t="s">
        <v>372</v>
      </c>
      <c r="F77" s="431">
        <v>4</v>
      </c>
      <c r="G77" s="431"/>
      <c r="H77" s="431">
        <v>2</v>
      </c>
      <c r="I77" s="431"/>
      <c r="J77" s="431">
        <v>2</v>
      </c>
      <c r="K77" s="472" t="s">
        <v>716</v>
      </c>
    </row>
    <row r="78" spans="1:11" x14ac:dyDescent="0.55000000000000004">
      <c r="A78" s="443"/>
      <c r="B78" s="444"/>
      <c r="C78" s="443" t="s">
        <v>378</v>
      </c>
      <c r="D78" s="462">
        <v>2</v>
      </c>
      <c r="E78" s="443" t="s">
        <v>379</v>
      </c>
      <c r="F78" s="431">
        <v>5</v>
      </c>
      <c r="G78" s="431">
        <v>2</v>
      </c>
      <c r="H78" s="431">
        <v>3</v>
      </c>
      <c r="I78" s="431"/>
      <c r="J78" s="431"/>
      <c r="K78" s="472" t="s">
        <v>175</v>
      </c>
    </row>
    <row r="79" spans="1:11" x14ac:dyDescent="0.55000000000000004">
      <c r="A79" s="443"/>
      <c r="B79" s="444"/>
      <c r="C79" s="443" t="s">
        <v>378</v>
      </c>
      <c r="D79" s="473">
        <v>3</v>
      </c>
      <c r="E79" s="474" t="s">
        <v>388</v>
      </c>
      <c r="F79" s="475">
        <v>1</v>
      </c>
      <c r="G79" s="475"/>
      <c r="H79" s="475"/>
      <c r="I79" s="431">
        <v>1</v>
      </c>
      <c r="J79" s="431"/>
      <c r="K79" s="472" t="s">
        <v>119</v>
      </c>
    </row>
    <row r="80" spans="1:11" x14ac:dyDescent="0.55000000000000004">
      <c r="A80" s="443"/>
      <c r="B80" s="444"/>
      <c r="C80" s="443" t="s">
        <v>378</v>
      </c>
      <c r="D80" s="462">
        <v>4</v>
      </c>
      <c r="E80" s="443" t="s">
        <v>390</v>
      </c>
      <c r="F80" s="431">
        <v>7</v>
      </c>
      <c r="G80" s="431"/>
      <c r="H80" s="431">
        <v>7</v>
      </c>
      <c r="I80" s="431"/>
      <c r="J80" s="431"/>
      <c r="K80" s="472"/>
    </row>
    <row r="81" spans="1:11" x14ac:dyDescent="0.55000000000000004">
      <c r="A81" s="443"/>
      <c r="B81" s="444"/>
      <c r="C81" s="443" t="s">
        <v>378</v>
      </c>
      <c r="D81" s="462">
        <v>5</v>
      </c>
      <c r="E81" s="443" t="s">
        <v>401</v>
      </c>
      <c r="F81" s="431">
        <v>2</v>
      </c>
      <c r="G81" s="431"/>
      <c r="H81" s="431">
        <v>2</v>
      </c>
      <c r="I81" s="431"/>
      <c r="J81" s="431"/>
      <c r="K81" s="472"/>
    </row>
    <row r="82" spans="1:11" x14ac:dyDescent="0.55000000000000004">
      <c r="A82" s="443"/>
      <c r="B82" s="444"/>
      <c r="C82" s="443" t="s">
        <v>378</v>
      </c>
      <c r="D82" s="462">
        <v>7</v>
      </c>
      <c r="E82" s="443" t="s">
        <v>405</v>
      </c>
      <c r="F82" s="431">
        <v>1</v>
      </c>
      <c r="G82" s="431"/>
      <c r="H82" s="431"/>
      <c r="I82" s="431">
        <v>1</v>
      </c>
      <c r="J82" s="431"/>
      <c r="K82" s="472" t="s">
        <v>717</v>
      </c>
    </row>
    <row r="83" spans="1:11" x14ac:dyDescent="0.55000000000000004">
      <c r="A83" s="443"/>
      <c r="B83" s="444"/>
      <c r="C83" s="443" t="s">
        <v>378</v>
      </c>
      <c r="D83" s="462">
        <v>8</v>
      </c>
      <c r="E83" s="443" t="s">
        <v>407</v>
      </c>
      <c r="F83" s="431">
        <v>1</v>
      </c>
      <c r="G83" s="431"/>
      <c r="H83" s="431">
        <v>1</v>
      </c>
      <c r="I83" s="431"/>
      <c r="J83" s="431"/>
      <c r="K83" s="472" t="s">
        <v>175</v>
      </c>
    </row>
    <row r="84" spans="1:11" x14ac:dyDescent="0.55000000000000004">
      <c r="A84" s="443"/>
      <c r="B84" s="444"/>
      <c r="C84" s="443" t="s">
        <v>378</v>
      </c>
      <c r="D84" s="462">
        <v>10</v>
      </c>
      <c r="E84" s="443" t="s">
        <v>410</v>
      </c>
      <c r="F84" s="431">
        <v>3</v>
      </c>
      <c r="G84" s="431"/>
      <c r="H84" s="431">
        <v>3</v>
      </c>
      <c r="I84" s="431"/>
      <c r="J84" s="431"/>
      <c r="K84" s="472" t="s">
        <v>175</v>
      </c>
    </row>
    <row r="85" spans="1:11" x14ac:dyDescent="0.55000000000000004">
      <c r="A85" s="443"/>
      <c r="B85" s="444"/>
      <c r="C85" s="443" t="s">
        <v>378</v>
      </c>
      <c r="D85" s="462">
        <v>12</v>
      </c>
      <c r="E85" s="443" t="s">
        <v>415</v>
      </c>
      <c r="F85" s="431">
        <v>3</v>
      </c>
      <c r="G85" s="431"/>
      <c r="H85" s="431">
        <v>2</v>
      </c>
      <c r="I85" s="431">
        <v>1</v>
      </c>
      <c r="J85" s="431"/>
      <c r="K85" s="472" t="s">
        <v>717</v>
      </c>
    </row>
    <row r="86" spans="1:11" x14ac:dyDescent="0.55000000000000004">
      <c r="A86" s="443"/>
      <c r="B86" s="444"/>
      <c r="C86" s="443" t="s">
        <v>421</v>
      </c>
      <c r="D86" s="462">
        <v>2</v>
      </c>
      <c r="E86" s="443" t="s">
        <v>422</v>
      </c>
      <c r="F86" s="431">
        <v>1</v>
      </c>
      <c r="G86" s="431"/>
      <c r="H86" s="431">
        <v>1</v>
      </c>
      <c r="I86" s="431"/>
      <c r="J86" s="431"/>
      <c r="K86" s="472"/>
    </row>
    <row r="87" spans="1:11" x14ac:dyDescent="0.55000000000000004">
      <c r="A87" s="443"/>
      <c r="B87" s="444"/>
      <c r="C87" s="443" t="s">
        <v>421</v>
      </c>
      <c r="D87" s="462">
        <v>4</v>
      </c>
      <c r="E87" s="443" t="s">
        <v>425</v>
      </c>
      <c r="F87" s="431">
        <v>5</v>
      </c>
      <c r="G87" s="431">
        <v>1</v>
      </c>
      <c r="H87" s="431">
        <v>3</v>
      </c>
      <c r="I87" s="431">
        <v>1</v>
      </c>
      <c r="J87" s="431"/>
      <c r="K87" s="472" t="s">
        <v>718</v>
      </c>
    </row>
    <row r="88" spans="1:11" x14ac:dyDescent="0.55000000000000004">
      <c r="A88" s="443"/>
      <c r="B88" s="444"/>
      <c r="C88" s="443" t="s">
        <v>421</v>
      </c>
      <c r="D88" s="462">
        <v>5</v>
      </c>
      <c r="E88" s="443" t="s">
        <v>431</v>
      </c>
      <c r="F88" s="431">
        <v>5</v>
      </c>
      <c r="G88" s="431"/>
      <c r="H88" s="431">
        <v>5</v>
      </c>
      <c r="I88" s="431"/>
      <c r="J88" s="431"/>
      <c r="K88" s="472" t="s">
        <v>353</v>
      </c>
    </row>
    <row r="89" spans="1:11" x14ac:dyDescent="0.55000000000000004">
      <c r="A89" s="443"/>
      <c r="B89" s="444"/>
      <c r="C89" s="443" t="s">
        <v>421</v>
      </c>
      <c r="D89" s="462">
        <v>6</v>
      </c>
      <c r="E89" s="443" t="s">
        <v>437</v>
      </c>
      <c r="F89" s="431">
        <v>1</v>
      </c>
      <c r="G89" s="431"/>
      <c r="H89" s="431">
        <v>1</v>
      </c>
      <c r="I89" s="431"/>
      <c r="J89" s="431"/>
      <c r="K89" s="472" t="s">
        <v>86</v>
      </c>
    </row>
    <row r="90" spans="1:11" x14ac:dyDescent="0.55000000000000004">
      <c r="A90" s="448"/>
      <c r="B90" s="449"/>
      <c r="C90" s="448" t="s">
        <v>421</v>
      </c>
      <c r="D90" s="450">
        <v>7</v>
      </c>
      <c r="E90" s="448" t="s">
        <v>439</v>
      </c>
      <c r="F90" s="439">
        <v>1</v>
      </c>
      <c r="G90" s="439"/>
      <c r="H90" s="439">
        <v>1</v>
      </c>
      <c r="I90" s="439"/>
      <c r="J90" s="439"/>
      <c r="K90" s="476" t="s">
        <v>719</v>
      </c>
    </row>
    <row r="91" spans="1:11" x14ac:dyDescent="0.55000000000000004">
      <c r="A91" s="452"/>
      <c r="B91" s="453"/>
      <c r="C91" s="452" t="s">
        <v>421</v>
      </c>
      <c r="D91" s="467">
        <v>8</v>
      </c>
      <c r="E91" s="452" t="s">
        <v>442</v>
      </c>
      <c r="F91" s="427">
        <v>5</v>
      </c>
      <c r="G91" s="427">
        <v>5</v>
      </c>
      <c r="H91" s="427"/>
      <c r="I91" s="427"/>
      <c r="J91" s="427"/>
      <c r="K91" s="477"/>
    </row>
    <row r="92" spans="1:11" x14ac:dyDescent="0.55000000000000004">
      <c r="A92" s="443"/>
      <c r="B92" s="444"/>
      <c r="C92" s="443" t="s">
        <v>421</v>
      </c>
      <c r="D92" s="462">
        <v>9</v>
      </c>
      <c r="E92" s="443" t="s">
        <v>449</v>
      </c>
      <c r="F92" s="431">
        <v>9</v>
      </c>
      <c r="G92" s="431"/>
      <c r="H92" s="431">
        <v>5</v>
      </c>
      <c r="I92" s="431">
        <v>2</v>
      </c>
      <c r="J92" s="431">
        <v>2</v>
      </c>
      <c r="K92" s="478" t="s">
        <v>720</v>
      </c>
    </row>
    <row r="93" spans="1:11" x14ac:dyDescent="0.55000000000000004">
      <c r="A93" s="443"/>
      <c r="B93" s="444"/>
      <c r="C93" s="443" t="s">
        <v>421</v>
      </c>
      <c r="D93" s="462">
        <v>11</v>
      </c>
      <c r="E93" s="443" t="s">
        <v>460</v>
      </c>
      <c r="F93" s="431">
        <v>3</v>
      </c>
      <c r="G93" s="431">
        <v>1</v>
      </c>
      <c r="H93" s="431">
        <v>2</v>
      </c>
      <c r="I93" s="431"/>
      <c r="J93" s="431"/>
      <c r="K93" s="472"/>
    </row>
    <row r="94" spans="1:11" x14ac:dyDescent="0.55000000000000004">
      <c r="A94" s="443"/>
      <c r="B94" s="444"/>
      <c r="C94" s="443" t="s">
        <v>421</v>
      </c>
      <c r="D94" s="462">
        <v>15</v>
      </c>
      <c r="E94" s="443" t="s">
        <v>465</v>
      </c>
      <c r="F94" s="431">
        <v>1</v>
      </c>
      <c r="G94" s="431"/>
      <c r="H94" s="431"/>
      <c r="I94" s="431">
        <v>1</v>
      </c>
      <c r="J94" s="431"/>
      <c r="K94" s="472" t="s">
        <v>721</v>
      </c>
    </row>
    <row r="95" spans="1:11" x14ac:dyDescent="0.55000000000000004">
      <c r="A95" s="443"/>
      <c r="B95" s="444"/>
      <c r="C95" s="443" t="s">
        <v>421</v>
      </c>
      <c r="D95" s="462">
        <v>17</v>
      </c>
      <c r="E95" s="443" t="s">
        <v>467</v>
      </c>
      <c r="F95" s="431">
        <v>2</v>
      </c>
      <c r="G95" s="431"/>
      <c r="H95" s="431">
        <v>2</v>
      </c>
      <c r="I95" s="431"/>
      <c r="J95" s="431"/>
      <c r="K95" s="472"/>
    </row>
    <row r="96" spans="1:11" x14ac:dyDescent="0.55000000000000004">
      <c r="A96" s="443"/>
      <c r="B96" s="444"/>
      <c r="C96" s="443" t="s">
        <v>470</v>
      </c>
      <c r="D96" s="462">
        <v>1</v>
      </c>
      <c r="E96" s="443" t="s">
        <v>471</v>
      </c>
      <c r="F96" s="431">
        <v>2</v>
      </c>
      <c r="G96" s="431"/>
      <c r="H96" s="431">
        <v>2</v>
      </c>
      <c r="I96" s="431"/>
      <c r="J96" s="431"/>
      <c r="K96" s="472"/>
    </row>
    <row r="97" spans="1:11" x14ac:dyDescent="0.55000000000000004">
      <c r="A97" s="443"/>
      <c r="B97" s="444"/>
      <c r="C97" s="443" t="s">
        <v>470</v>
      </c>
      <c r="D97" s="462">
        <v>2</v>
      </c>
      <c r="E97" s="443" t="s">
        <v>475</v>
      </c>
      <c r="F97" s="431">
        <v>5</v>
      </c>
      <c r="G97" s="431"/>
      <c r="H97" s="431">
        <v>5</v>
      </c>
      <c r="I97" s="431"/>
      <c r="J97" s="431"/>
      <c r="K97" s="472"/>
    </row>
    <row r="98" spans="1:11" x14ac:dyDescent="0.55000000000000004">
      <c r="A98" s="443"/>
      <c r="B98" s="444"/>
      <c r="C98" s="443" t="s">
        <v>470</v>
      </c>
      <c r="D98" s="462">
        <v>3</v>
      </c>
      <c r="E98" s="443" t="s">
        <v>481</v>
      </c>
      <c r="F98" s="431">
        <v>1</v>
      </c>
      <c r="G98" s="431">
        <v>1</v>
      </c>
      <c r="H98" s="431"/>
      <c r="I98" s="431"/>
      <c r="J98" s="431"/>
      <c r="K98" s="472"/>
    </row>
    <row r="99" spans="1:11" x14ac:dyDescent="0.55000000000000004">
      <c r="A99" s="443"/>
      <c r="B99" s="444"/>
      <c r="C99" s="443" t="s">
        <v>470</v>
      </c>
      <c r="D99" s="462">
        <v>4</v>
      </c>
      <c r="E99" s="443" t="s">
        <v>483</v>
      </c>
      <c r="F99" s="431">
        <v>1</v>
      </c>
      <c r="G99" s="431"/>
      <c r="H99" s="431">
        <v>1</v>
      </c>
      <c r="I99" s="431"/>
      <c r="J99" s="431"/>
      <c r="K99" s="472"/>
    </row>
    <row r="100" spans="1:11" x14ac:dyDescent="0.55000000000000004">
      <c r="A100" s="443"/>
      <c r="B100" s="444" t="s">
        <v>152</v>
      </c>
      <c r="C100" s="443" t="s">
        <v>152</v>
      </c>
      <c r="D100" s="462">
        <v>14</v>
      </c>
      <c r="E100" s="479" t="s">
        <v>573</v>
      </c>
      <c r="F100" s="431">
        <v>1</v>
      </c>
      <c r="G100" s="460"/>
      <c r="H100" s="431">
        <v>1</v>
      </c>
      <c r="I100" s="460"/>
      <c r="J100" s="460"/>
      <c r="K100" s="447"/>
    </row>
    <row r="101" spans="1:11" x14ac:dyDescent="0.55000000000000004">
      <c r="A101" s="443"/>
      <c r="B101" s="444"/>
      <c r="C101" s="443" t="s">
        <v>152</v>
      </c>
      <c r="D101" s="462">
        <v>15</v>
      </c>
      <c r="E101" s="479" t="s">
        <v>576</v>
      </c>
      <c r="F101" s="431">
        <v>2</v>
      </c>
      <c r="G101" s="431"/>
      <c r="H101" s="460"/>
      <c r="I101" s="431">
        <v>1</v>
      </c>
      <c r="J101" s="460">
        <v>1</v>
      </c>
      <c r="K101" s="447" t="s">
        <v>722</v>
      </c>
    </row>
    <row r="102" spans="1:11" x14ac:dyDescent="0.55000000000000004">
      <c r="A102" s="443"/>
      <c r="B102" s="457"/>
      <c r="C102" s="443" t="s">
        <v>152</v>
      </c>
      <c r="D102" s="462">
        <v>19</v>
      </c>
      <c r="E102" s="443" t="s">
        <v>580</v>
      </c>
      <c r="F102" s="431">
        <v>1</v>
      </c>
      <c r="G102" s="431">
        <v>1</v>
      </c>
      <c r="H102" s="460"/>
      <c r="I102" s="460"/>
      <c r="J102" s="460"/>
      <c r="K102" s="447"/>
    </row>
    <row r="103" spans="1:11" x14ac:dyDescent="0.55000000000000004">
      <c r="A103" s="443"/>
      <c r="B103" s="457" t="s">
        <v>153</v>
      </c>
      <c r="C103" s="480" t="s">
        <v>153</v>
      </c>
      <c r="D103" s="462">
        <v>1</v>
      </c>
      <c r="E103" s="480" t="s">
        <v>723</v>
      </c>
      <c r="F103" s="431">
        <v>6</v>
      </c>
      <c r="G103" s="431">
        <v>4</v>
      </c>
      <c r="H103" s="431">
        <v>1</v>
      </c>
      <c r="I103" s="431"/>
      <c r="J103" s="431">
        <v>1</v>
      </c>
      <c r="K103" s="442"/>
    </row>
    <row r="104" spans="1:11" x14ac:dyDescent="0.55000000000000004">
      <c r="A104" s="443"/>
      <c r="B104" s="457"/>
      <c r="C104" s="480" t="s">
        <v>153</v>
      </c>
      <c r="D104" s="462">
        <v>2</v>
      </c>
      <c r="E104" s="480" t="s">
        <v>644</v>
      </c>
      <c r="F104" s="431">
        <v>2</v>
      </c>
      <c r="G104" s="431">
        <v>1</v>
      </c>
      <c r="H104" s="431">
        <v>1</v>
      </c>
      <c r="I104" s="431"/>
      <c r="J104" s="431"/>
      <c r="K104" s="442"/>
    </row>
    <row r="105" spans="1:11" x14ac:dyDescent="0.55000000000000004">
      <c r="A105" s="443"/>
      <c r="B105" s="457"/>
      <c r="C105" s="480" t="s">
        <v>153</v>
      </c>
      <c r="D105" s="462">
        <v>3</v>
      </c>
      <c r="E105" s="480" t="s">
        <v>648</v>
      </c>
      <c r="F105" s="431">
        <v>2</v>
      </c>
      <c r="G105" s="431">
        <v>1</v>
      </c>
      <c r="H105" s="431">
        <v>1</v>
      </c>
      <c r="I105" s="431"/>
      <c r="J105" s="431"/>
      <c r="K105" s="442"/>
    </row>
    <row r="106" spans="1:11" x14ac:dyDescent="0.55000000000000004">
      <c r="A106" s="443"/>
      <c r="B106" s="457"/>
      <c r="C106" s="480" t="s">
        <v>153</v>
      </c>
      <c r="D106" s="462">
        <v>4</v>
      </c>
      <c r="E106" s="480" t="s">
        <v>652</v>
      </c>
      <c r="F106" s="431">
        <v>2</v>
      </c>
      <c r="G106" s="431">
        <v>2</v>
      </c>
      <c r="H106" s="431"/>
      <c r="I106" s="431"/>
      <c r="J106" s="431"/>
      <c r="K106" s="442"/>
    </row>
    <row r="107" spans="1:11" x14ac:dyDescent="0.55000000000000004">
      <c r="A107" s="448"/>
      <c r="B107" s="481"/>
      <c r="C107" s="482" t="s">
        <v>153</v>
      </c>
      <c r="D107" s="450">
        <v>6</v>
      </c>
      <c r="E107" s="482" t="s">
        <v>724</v>
      </c>
      <c r="F107" s="439">
        <v>1</v>
      </c>
      <c r="G107" s="439"/>
      <c r="H107" s="439">
        <v>1</v>
      </c>
      <c r="I107" s="439"/>
      <c r="J107" s="439"/>
      <c r="K107" s="440"/>
    </row>
    <row r="108" spans="1:11" x14ac:dyDescent="0.55000000000000004">
      <c r="A108" s="452"/>
      <c r="B108" s="483"/>
      <c r="C108" s="484" t="s">
        <v>153</v>
      </c>
      <c r="D108" s="467">
        <v>9</v>
      </c>
      <c r="E108" s="484" t="s">
        <v>657</v>
      </c>
      <c r="F108" s="427">
        <v>3</v>
      </c>
      <c r="G108" s="427">
        <v>2</v>
      </c>
      <c r="H108" s="427">
        <v>1</v>
      </c>
      <c r="I108" s="427"/>
      <c r="J108" s="427"/>
      <c r="K108" s="425"/>
    </row>
    <row r="109" spans="1:11" x14ac:dyDescent="0.55000000000000004">
      <c r="A109" s="443"/>
      <c r="B109" s="457"/>
      <c r="C109" s="480" t="s">
        <v>661</v>
      </c>
      <c r="D109" s="462">
        <v>1</v>
      </c>
      <c r="E109" s="480" t="s">
        <v>662</v>
      </c>
      <c r="F109" s="431">
        <v>1</v>
      </c>
      <c r="G109" s="431">
        <v>1</v>
      </c>
      <c r="H109" s="431"/>
      <c r="I109" s="431"/>
      <c r="J109" s="431"/>
      <c r="K109" s="442"/>
    </row>
    <row r="110" spans="1:11" x14ac:dyDescent="0.55000000000000004">
      <c r="A110" s="443"/>
      <c r="B110" s="457"/>
      <c r="C110" s="480" t="s">
        <v>661</v>
      </c>
      <c r="D110" s="462">
        <v>2</v>
      </c>
      <c r="E110" s="480" t="s">
        <v>665</v>
      </c>
      <c r="F110" s="431">
        <v>2</v>
      </c>
      <c r="G110" s="431"/>
      <c r="H110" s="431">
        <v>2</v>
      </c>
      <c r="I110" s="431"/>
      <c r="J110" s="431"/>
      <c r="K110" s="442"/>
    </row>
    <row r="111" spans="1:11" x14ac:dyDescent="0.55000000000000004">
      <c r="A111" s="443"/>
      <c r="B111" s="457"/>
      <c r="C111" s="480" t="s">
        <v>661</v>
      </c>
      <c r="D111" s="462">
        <v>3</v>
      </c>
      <c r="E111" s="480" t="s">
        <v>661</v>
      </c>
      <c r="F111" s="431">
        <v>1</v>
      </c>
      <c r="G111" s="431"/>
      <c r="H111" s="431"/>
      <c r="I111" s="431"/>
      <c r="J111" s="431">
        <v>1</v>
      </c>
      <c r="K111" s="442"/>
    </row>
    <row r="112" spans="1:11" x14ac:dyDescent="0.55000000000000004">
      <c r="A112" s="443"/>
      <c r="B112" s="457"/>
      <c r="C112" s="480" t="s">
        <v>661</v>
      </c>
      <c r="D112" s="462">
        <v>4</v>
      </c>
      <c r="E112" s="480" t="s">
        <v>670</v>
      </c>
      <c r="F112" s="431">
        <v>1</v>
      </c>
      <c r="G112" s="431"/>
      <c r="H112" s="431">
        <v>1</v>
      </c>
      <c r="I112" s="431"/>
      <c r="J112" s="431"/>
      <c r="K112" s="442"/>
    </row>
    <row r="113" spans="1:11" x14ac:dyDescent="0.55000000000000004">
      <c r="A113" s="443"/>
      <c r="B113" s="457"/>
      <c r="C113" s="480" t="s">
        <v>661</v>
      </c>
      <c r="D113" s="462">
        <v>8</v>
      </c>
      <c r="E113" s="480" t="s">
        <v>673</v>
      </c>
      <c r="F113" s="431">
        <v>1</v>
      </c>
      <c r="G113" s="431">
        <v>1</v>
      </c>
      <c r="H113" s="431"/>
      <c r="I113" s="431"/>
      <c r="J113" s="431"/>
      <c r="K113" s="442"/>
    </row>
    <row r="114" spans="1:11" x14ac:dyDescent="0.55000000000000004">
      <c r="A114" s="448"/>
      <c r="B114" s="481"/>
      <c r="C114" s="482" t="s">
        <v>661</v>
      </c>
      <c r="D114" s="450">
        <v>11</v>
      </c>
      <c r="E114" s="482" t="s">
        <v>675</v>
      </c>
      <c r="F114" s="439">
        <v>1</v>
      </c>
      <c r="G114" s="439"/>
      <c r="H114" s="439"/>
      <c r="I114" s="439"/>
      <c r="J114" s="439">
        <v>1</v>
      </c>
      <c r="K114" s="440"/>
    </row>
    <row r="115" spans="1:11" x14ac:dyDescent="0.55000000000000004">
      <c r="A115" s="539" t="s">
        <v>3</v>
      </c>
      <c r="B115" s="540"/>
      <c r="C115" s="540"/>
      <c r="D115" s="540"/>
      <c r="E115" s="541"/>
      <c r="F115" s="485">
        <f>SUM(F9:F114)</f>
        <v>1534</v>
      </c>
      <c r="G115" s="485">
        <f>SUM(G9:G114)</f>
        <v>41</v>
      </c>
      <c r="H115" s="485">
        <f>SUM(H9:H114)</f>
        <v>170</v>
      </c>
      <c r="I115" s="485">
        <f>SUM(I9:I114)</f>
        <v>22</v>
      </c>
      <c r="J115" s="485">
        <f>SUM(J9:J114)</f>
        <v>1301</v>
      </c>
      <c r="K115" s="486" t="s">
        <v>698</v>
      </c>
    </row>
    <row r="116" spans="1:11" ht="17.25" customHeight="1" x14ac:dyDescent="0.55000000000000004"/>
    <row r="122" spans="1:11" x14ac:dyDescent="0.55000000000000004">
      <c r="A122" s="489"/>
      <c r="B122" s="489"/>
      <c r="C122" s="489"/>
      <c r="D122" s="490"/>
      <c r="E122" s="489"/>
      <c r="F122" s="490"/>
      <c r="G122" s="490"/>
      <c r="H122" s="490"/>
    </row>
    <row r="123" spans="1:11" x14ac:dyDescent="0.55000000000000004">
      <c r="B123" s="491"/>
      <c r="C123" s="491"/>
      <c r="D123" s="492"/>
      <c r="E123" s="491"/>
    </row>
    <row r="126" spans="1:11" s="493" customFormat="1" x14ac:dyDescent="0.55000000000000004">
      <c r="A126" s="489"/>
      <c r="B126" s="489"/>
      <c r="C126" s="489"/>
      <c r="D126" s="490"/>
      <c r="E126" s="489"/>
      <c r="F126" s="490"/>
      <c r="G126" s="490"/>
      <c r="H126" s="490"/>
      <c r="I126" s="490"/>
      <c r="J126" s="490"/>
      <c r="K126" s="489"/>
    </row>
  </sheetData>
  <mergeCells count="16">
    <mergeCell ref="A115:E115"/>
    <mergeCell ref="A1:K1"/>
    <mergeCell ref="A2:K2"/>
    <mergeCell ref="A3:K3"/>
    <mergeCell ref="A4:A8"/>
    <mergeCell ref="B4:B8"/>
    <mergeCell ref="C4:C8"/>
    <mergeCell ref="D4:D8"/>
    <mergeCell ref="E4:E8"/>
    <mergeCell ref="F4:J4"/>
    <mergeCell ref="K4:K8"/>
    <mergeCell ref="F5:F7"/>
    <mergeCell ref="G5:G7"/>
    <mergeCell ref="H5:H7"/>
    <mergeCell ref="I5:I7"/>
    <mergeCell ref="J5:J7"/>
  </mergeCells>
  <pageMargins left="0.39370078740157483" right="0.19685039370078741" top="0.39370078740157483" bottom="0.19685039370078741" header="0.19685039370078741" footer="0.19685039370078741"/>
  <pageSetup paperSize="9" orientation="landscape" horizontalDpi="4294967293" verticalDpi="0" r:id="rId1"/>
  <headerFooter>
    <oddHeader>&amp;Rแบบที่ 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opLeftCell="A16" workbookViewId="0">
      <selection activeCell="Z6" sqref="Z6"/>
    </sheetView>
  </sheetViews>
  <sheetFormatPr defaultRowHeight="24" x14ac:dyDescent="0.55000000000000004"/>
  <cols>
    <col min="1" max="1" width="3.125" style="136" customWidth="1"/>
    <col min="2" max="2" width="8" style="136" customWidth="1"/>
    <col min="3" max="3" width="6.5" style="136" customWidth="1"/>
    <col min="4" max="4" width="6.625" style="136" customWidth="1"/>
    <col min="5" max="5" width="7" style="136" customWidth="1"/>
    <col min="6" max="6" width="8" style="136" customWidth="1"/>
    <col min="7" max="7" width="5.375" style="136" customWidth="1"/>
    <col min="8" max="8" width="5.625" style="136" customWidth="1"/>
    <col min="9" max="10" width="6.5" style="136" customWidth="1"/>
    <col min="11" max="11" width="5.25" style="136" customWidth="1"/>
    <col min="12" max="12" width="7.375" style="136" customWidth="1"/>
    <col min="13" max="13" width="7.75" style="136" customWidth="1"/>
    <col min="14" max="14" width="5.75" style="136" customWidth="1"/>
    <col min="15" max="15" width="5.625" style="136" customWidth="1"/>
    <col min="16" max="17" width="6.5" style="136" customWidth="1"/>
    <col min="18" max="18" width="5.375" style="136" customWidth="1"/>
    <col min="19" max="25" width="2.375" style="136" customWidth="1"/>
    <col min="26" max="26" width="5.25" style="126" customWidth="1"/>
    <col min="27" max="16384" width="9" style="126"/>
  </cols>
  <sheetData>
    <row r="1" spans="1:26" s="41" customFormat="1" x14ac:dyDescent="0.2">
      <c r="A1" s="552" t="s">
        <v>29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</row>
    <row r="2" spans="1:26" x14ac:dyDescent="0.55000000000000004">
      <c r="A2" s="553" t="s">
        <v>138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</row>
    <row r="3" spans="1:26" s="41" customFormat="1" ht="50.25" customHeight="1" x14ac:dyDescent="0.2">
      <c r="A3" s="554" t="s">
        <v>0</v>
      </c>
      <c r="B3" s="563" t="s">
        <v>4</v>
      </c>
      <c r="C3" s="556" t="s">
        <v>332</v>
      </c>
      <c r="D3" s="557"/>
      <c r="E3" s="554" t="s">
        <v>36</v>
      </c>
      <c r="F3" s="554"/>
      <c r="G3" s="554"/>
      <c r="H3" s="554"/>
      <c r="I3" s="554"/>
      <c r="J3" s="554"/>
      <c r="K3" s="554"/>
      <c r="L3" s="554" t="s">
        <v>37</v>
      </c>
      <c r="M3" s="554"/>
      <c r="N3" s="554"/>
      <c r="O3" s="554"/>
      <c r="P3" s="554"/>
      <c r="Q3" s="554"/>
      <c r="R3" s="554"/>
      <c r="S3" s="566" t="s">
        <v>330</v>
      </c>
      <c r="T3" s="567"/>
      <c r="U3" s="567"/>
      <c r="V3" s="567"/>
      <c r="W3" s="567"/>
      <c r="X3" s="567"/>
      <c r="Y3" s="568"/>
      <c r="Z3" s="555" t="s">
        <v>331</v>
      </c>
    </row>
    <row r="4" spans="1:26" s="41" customFormat="1" ht="20.25" customHeight="1" x14ac:dyDescent="0.2">
      <c r="A4" s="554"/>
      <c r="B4" s="564"/>
      <c r="C4" s="558" t="s">
        <v>333</v>
      </c>
      <c r="D4" s="558" t="s">
        <v>334</v>
      </c>
      <c r="E4" s="558" t="s">
        <v>271</v>
      </c>
      <c r="F4" s="558" t="s">
        <v>154</v>
      </c>
      <c r="G4" s="558" t="s">
        <v>156</v>
      </c>
      <c r="H4" s="558" t="s">
        <v>155</v>
      </c>
      <c r="I4" s="558" t="s">
        <v>157</v>
      </c>
      <c r="J4" s="558" t="s">
        <v>158</v>
      </c>
      <c r="K4" s="558" t="s">
        <v>159</v>
      </c>
      <c r="L4" s="558" t="s">
        <v>271</v>
      </c>
      <c r="M4" s="558" t="s">
        <v>154</v>
      </c>
      <c r="N4" s="558" t="s">
        <v>156</v>
      </c>
      <c r="O4" s="558" t="s">
        <v>155</v>
      </c>
      <c r="P4" s="558" t="s">
        <v>157</v>
      </c>
      <c r="Q4" s="558" t="s">
        <v>158</v>
      </c>
      <c r="R4" s="558" t="s">
        <v>159</v>
      </c>
      <c r="S4" s="569"/>
      <c r="T4" s="570"/>
      <c r="U4" s="570"/>
      <c r="V4" s="570"/>
      <c r="W4" s="570"/>
      <c r="X4" s="570"/>
      <c r="Y4" s="571"/>
      <c r="Z4" s="554"/>
    </row>
    <row r="5" spans="1:26" s="41" customFormat="1" ht="44.25" customHeight="1" x14ac:dyDescent="0.2">
      <c r="A5" s="554"/>
      <c r="B5" s="559"/>
      <c r="C5" s="560"/>
      <c r="D5" s="560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  <c r="S5" s="244" t="s">
        <v>11</v>
      </c>
      <c r="T5" s="244" t="s">
        <v>12</v>
      </c>
      <c r="U5" s="244" t="s">
        <v>13</v>
      </c>
      <c r="V5" s="244" t="s">
        <v>14</v>
      </c>
      <c r="W5" s="244" t="s">
        <v>15</v>
      </c>
      <c r="X5" s="244" t="s">
        <v>20</v>
      </c>
      <c r="Y5" s="127" t="s">
        <v>16</v>
      </c>
      <c r="Z5" s="554"/>
    </row>
    <row r="6" spans="1:26" ht="24" customHeight="1" x14ac:dyDescent="0.55000000000000004">
      <c r="A6" s="262" t="s">
        <v>139</v>
      </c>
      <c r="B6" s="263" t="s">
        <v>329</v>
      </c>
      <c r="C6" s="262">
        <v>3</v>
      </c>
      <c r="D6" s="264">
        <v>57</v>
      </c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5"/>
      <c r="T6" s="265"/>
      <c r="U6" s="265"/>
      <c r="V6" s="265"/>
      <c r="W6" s="265"/>
      <c r="X6" s="265"/>
      <c r="Y6" s="265"/>
      <c r="Z6" s="266"/>
    </row>
    <row r="7" spans="1:26" ht="24" customHeight="1" x14ac:dyDescent="0.55000000000000004">
      <c r="A7" s="260">
        <v>1</v>
      </c>
      <c r="B7" s="128" t="s">
        <v>140</v>
      </c>
      <c r="C7" s="260">
        <v>1</v>
      </c>
      <c r="D7" s="129">
        <v>1</v>
      </c>
      <c r="E7" s="260">
        <v>0</v>
      </c>
      <c r="F7" s="260">
        <v>0</v>
      </c>
      <c r="G7" s="260">
        <v>0</v>
      </c>
      <c r="H7" s="260">
        <v>0</v>
      </c>
      <c r="I7" s="260">
        <v>0</v>
      </c>
      <c r="J7" s="260">
        <v>0</v>
      </c>
      <c r="K7" s="260">
        <v>1</v>
      </c>
      <c r="L7" s="260">
        <v>1</v>
      </c>
      <c r="M7" s="260">
        <v>0</v>
      </c>
      <c r="N7" s="260">
        <v>0</v>
      </c>
      <c r="O7" s="260">
        <v>0</v>
      </c>
      <c r="P7" s="260">
        <v>0</v>
      </c>
      <c r="Q7" s="260">
        <v>0</v>
      </c>
      <c r="R7" s="260">
        <v>0</v>
      </c>
      <c r="S7" s="245">
        <v>0</v>
      </c>
      <c r="T7" s="245">
        <v>0</v>
      </c>
      <c r="U7" s="245">
        <v>0</v>
      </c>
      <c r="V7" s="245">
        <v>1</v>
      </c>
      <c r="W7" s="245">
        <v>1</v>
      </c>
      <c r="X7" s="245">
        <v>0</v>
      </c>
      <c r="Y7" s="245">
        <v>0</v>
      </c>
      <c r="Z7" s="261"/>
    </row>
    <row r="8" spans="1:26" ht="24" customHeight="1" x14ac:dyDescent="0.55000000000000004">
      <c r="A8" s="42">
        <v>2</v>
      </c>
      <c r="B8" s="93" t="s">
        <v>141</v>
      </c>
      <c r="C8" s="42">
        <v>0</v>
      </c>
      <c r="D8" s="130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131"/>
      <c r="T8" s="131"/>
      <c r="U8" s="131"/>
      <c r="V8" s="131"/>
      <c r="W8" s="131"/>
      <c r="X8" s="131"/>
      <c r="Y8" s="131"/>
      <c r="Z8" s="43"/>
    </row>
    <row r="9" spans="1:26" ht="24" customHeight="1" x14ac:dyDescent="0.55000000000000004">
      <c r="A9" s="42">
        <v>3</v>
      </c>
      <c r="B9" s="93" t="s">
        <v>142</v>
      </c>
      <c r="C9" s="42">
        <v>1</v>
      </c>
      <c r="D9" s="130">
        <v>1</v>
      </c>
      <c r="E9" s="42">
        <v>0</v>
      </c>
      <c r="F9" s="42">
        <v>0</v>
      </c>
      <c r="G9" s="42">
        <v>0</v>
      </c>
      <c r="H9" s="42">
        <v>1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1</v>
      </c>
      <c r="O9" s="42">
        <v>0</v>
      </c>
      <c r="P9" s="42">
        <v>0</v>
      </c>
      <c r="Q9" s="42">
        <v>0</v>
      </c>
      <c r="R9" s="42">
        <v>0</v>
      </c>
      <c r="S9" s="131">
        <v>1</v>
      </c>
      <c r="T9" s="131"/>
      <c r="U9" s="131"/>
      <c r="V9" s="131"/>
      <c r="W9" s="131">
        <v>1</v>
      </c>
      <c r="X9" s="131"/>
      <c r="Y9" s="131"/>
      <c r="Z9" s="43"/>
    </row>
    <row r="10" spans="1:26" ht="24" customHeight="1" x14ac:dyDescent="0.55000000000000004">
      <c r="A10" s="42">
        <v>4</v>
      </c>
      <c r="B10" s="93" t="s">
        <v>143</v>
      </c>
      <c r="C10" s="42">
        <v>0</v>
      </c>
      <c r="D10" s="130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131"/>
      <c r="T10" s="131"/>
      <c r="U10" s="131"/>
      <c r="V10" s="131"/>
      <c r="W10" s="131"/>
      <c r="X10" s="131"/>
      <c r="Y10" s="131"/>
      <c r="Z10" s="43"/>
    </row>
    <row r="11" spans="1:26" ht="24" customHeight="1" x14ac:dyDescent="0.55000000000000004">
      <c r="A11" s="42">
        <v>5</v>
      </c>
      <c r="B11" s="93" t="s">
        <v>144</v>
      </c>
      <c r="C11" s="42">
        <v>0</v>
      </c>
      <c r="D11" s="130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131"/>
      <c r="T11" s="131"/>
      <c r="U11" s="131"/>
      <c r="V11" s="131"/>
      <c r="W11" s="131"/>
      <c r="X11" s="131"/>
      <c r="Y11" s="131"/>
      <c r="Z11" s="43"/>
    </row>
    <row r="12" spans="1:26" ht="24" customHeight="1" x14ac:dyDescent="0.55000000000000004">
      <c r="A12" s="42">
        <v>6</v>
      </c>
      <c r="B12" s="93" t="s">
        <v>145</v>
      </c>
      <c r="C12" s="42">
        <v>0</v>
      </c>
      <c r="D12" s="130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131"/>
      <c r="T12" s="131"/>
      <c r="U12" s="131"/>
      <c r="V12" s="131"/>
      <c r="W12" s="131"/>
      <c r="X12" s="131"/>
      <c r="Y12" s="131"/>
      <c r="Z12" s="43"/>
    </row>
    <row r="13" spans="1:26" ht="24" customHeight="1" x14ac:dyDescent="0.55000000000000004">
      <c r="A13" s="42">
        <v>7</v>
      </c>
      <c r="B13" s="93" t="s">
        <v>146</v>
      </c>
      <c r="C13" s="42">
        <v>0</v>
      </c>
      <c r="D13" s="130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131"/>
      <c r="T13" s="131"/>
      <c r="U13" s="131"/>
      <c r="V13" s="131"/>
      <c r="W13" s="131"/>
      <c r="X13" s="131"/>
      <c r="Y13" s="131"/>
      <c r="Z13" s="43"/>
    </row>
    <row r="14" spans="1:26" ht="24" customHeight="1" x14ac:dyDescent="0.55000000000000004">
      <c r="A14" s="42">
        <v>8</v>
      </c>
      <c r="B14" s="93" t="s">
        <v>147</v>
      </c>
      <c r="C14" s="42">
        <v>0</v>
      </c>
      <c r="D14" s="130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131"/>
      <c r="T14" s="131"/>
      <c r="U14" s="131"/>
      <c r="V14" s="131"/>
      <c r="W14" s="131"/>
      <c r="X14" s="131"/>
      <c r="Y14" s="131"/>
      <c r="Z14" s="43"/>
    </row>
    <row r="15" spans="1:26" ht="24" customHeight="1" x14ac:dyDescent="0.55000000000000004">
      <c r="A15" s="42">
        <v>9</v>
      </c>
      <c r="B15" s="93" t="s">
        <v>107</v>
      </c>
      <c r="C15" s="42">
        <v>0</v>
      </c>
      <c r="D15" s="130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131"/>
      <c r="T15" s="131"/>
      <c r="U15" s="131"/>
      <c r="V15" s="131"/>
      <c r="W15" s="131"/>
      <c r="X15" s="131"/>
      <c r="Y15" s="131"/>
      <c r="Z15" s="43"/>
    </row>
    <row r="16" spans="1:26" ht="24" customHeight="1" x14ac:dyDescent="0.55000000000000004">
      <c r="A16" s="42">
        <v>10</v>
      </c>
      <c r="B16" s="93" t="s">
        <v>148</v>
      </c>
      <c r="C16" s="42">
        <v>0</v>
      </c>
      <c r="D16" s="130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131"/>
      <c r="T16" s="131"/>
      <c r="U16" s="131"/>
      <c r="V16" s="131"/>
      <c r="W16" s="131"/>
      <c r="X16" s="131"/>
      <c r="Y16" s="131"/>
      <c r="Z16" s="43"/>
    </row>
    <row r="17" spans="1:26" ht="24" customHeight="1" x14ac:dyDescent="0.55000000000000004">
      <c r="A17" s="42">
        <v>11</v>
      </c>
      <c r="B17" s="93" t="s">
        <v>149</v>
      </c>
      <c r="C17" s="42">
        <v>0</v>
      </c>
      <c r="D17" s="130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131"/>
      <c r="T17" s="131"/>
      <c r="U17" s="131"/>
      <c r="V17" s="131"/>
      <c r="W17" s="131"/>
      <c r="X17" s="131"/>
      <c r="Y17" s="131"/>
      <c r="Z17" s="43"/>
    </row>
    <row r="18" spans="1:26" ht="24" customHeight="1" x14ac:dyDescent="0.55000000000000004">
      <c r="A18" s="42">
        <v>12</v>
      </c>
      <c r="B18" s="93" t="s">
        <v>150</v>
      </c>
      <c r="C18" s="42">
        <v>0</v>
      </c>
      <c r="D18" s="130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131"/>
      <c r="T18" s="131"/>
      <c r="U18" s="131"/>
      <c r="V18" s="131"/>
      <c r="W18" s="131"/>
      <c r="X18" s="131"/>
      <c r="Y18" s="131"/>
      <c r="Z18" s="43"/>
    </row>
    <row r="19" spans="1:26" ht="24" customHeight="1" x14ac:dyDescent="0.55000000000000004">
      <c r="A19" s="42">
        <v>13</v>
      </c>
      <c r="B19" s="93" t="s">
        <v>151</v>
      </c>
      <c r="C19" s="347">
        <v>4</v>
      </c>
      <c r="D19" s="347">
        <v>7</v>
      </c>
      <c r="E19" s="347">
        <v>4</v>
      </c>
      <c r="F19" s="347">
        <v>0</v>
      </c>
      <c r="G19" s="347">
        <v>0</v>
      </c>
      <c r="H19" s="347">
        <v>9</v>
      </c>
      <c r="I19" s="347">
        <v>0</v>
      </c>
      <c r="J19" s="347">
        <v>0</v>
      </c>
      <c r="K19" s="347">
        <v>0</v>
      </c>
      <c r="L19" s="347">
        <v>0</v>
      </c>
      <c r="M19" s="347">
        <v>12</v>
      </c>
      <c r="N19" s="347">
        <v>0</v>
      </c>
      <c r="O19" s="347">
        <v>0</v>
      </c>
      <c r="P19" s="347">
        <v>0</v>
      </c>
      <c r="Q19" s="347">
        <v>0</v>
      </c>
      <c r="R19" s="347">
        <v>1</v>
      </c>
      <c r="S19" s="256">
        <v>0</v>
      </c>
      <c r="T19" s="256">
        <v>0</v>
      </c>
      <c r="U19" s="256">
        <v>7</v>
      </c>
      <c r="V19" s="256">
        <v>0</v>
      </c>
      <c r="W19" s="256">
        <v>0</v>
      </c>
      <c r="X19" s="256">
        <v>12</v>
      </c>
      <c r="Y19" s="348"/>
      <c r="Z19" s="43"/>
    </row>
    <row r="20" spans="1:26" ht="24" customHeight="1" x14ac:dyDescent="0.55000000000000004">
      <c r="A20" s="44">
        <v>14</v>
      </c>
      <c r="B20" s="132" t="s">
        <v>152</v>
      </c>
      <c r="C20" s="44">
        <v>1</v>
      </c>
      <c r="D20" s="133">
        <v>1</v>
      </c>
      <c r="E20" s="44">
        <v>1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/>
      <c r="L20" s="44">
        <v>0</v>
      </c>
      <c r="M20" s="44">
        <v>0</v>
      </c>
      <c r="N20" s="44">
        <v>1</v>
      </c>
      <c r="O20" s="44">
        <v>0</v>
      </c>
      <c r="P20" s="44">
        <v>0</v>
      </c>
      <c r="Q20" s="44">
        <v>0</v>
      </c>
      <c r="R20" s="44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/>
    </row>
    <row r="21" spans="1:26" ht="24" customHeight="1" x14ac:dyDescent="0.55000000000000004">
      <c r="A21" s="267">
        <v>15</v>
      </c>
      <c r="B21" s="268" t="s">
        <v>153</v>
      </c>
      <c r="C21" s="267">
        <v>2</v>
      </c>
      <c r="D21" s="269">
        <v>6</v>
      </c>
      <c r="E21" s="267">
        <v>3</v>
      </c>
      <c r="F21" s="267">
        <v>0</v>
      </c>
      <c r="G21" s="267">
        <v>0</v>
      </c>
      <c r="H21" s="267">
        <v>8</v>
      </c>
      <c r="I21" s="267">
        <v>0</v>
      </c>
      <c r="J21" s="267">
        <v>0</v>
      </c>
      <c r="K21" s="267">
        <v>1</v>
      </c>
      <c r="L21" s="267">
        <v>12</v>
      </c>
      <c r="M21" s="267">
        <v>0</v>
      </c>
      <c r="N21" s="267">
        <v>0</v>
      </c>
      <c r="O21" s="267">
        <v>0</v>
      </c>
      <c r="P21" s="267">
        <v>0</v>
      </c>
      <c r="Q21" s="267">
        <v>0</v>
      </c>
      <c r="R21" s="267">
        <v>0</v>
      </c>
      <c r="S21" s="270">
        <v>1</v>
      </c>
      <c r="T21" s="270">
        <v>3</v>
      </c>
      <c r="U21" s="270">
        <v>0</v>
      </c>
      <c r="V21" s="270">
        <v>2</v>
      </c>
      <c r="W21" s="270">
        <v>7</v>
      </c>
      <c r="X21" s="270">
        <v>0</v>
      </c>
      <c r="Y21" s="270">
        <v>0</v>
      </c>
      <c r="Z21" s="270"/>
    </row>
    <row r="22" spans="1:26" ht="24" customHeight="1" x14ac:dyDescent="0.55000000000000004">
      <c r="A22" s="46"/>
      <c r="B22" s="46"/>
      <c r="C22" s="46">
        <f t="shared" ref="C22:Y22" si="0">SUM(C6:C21)</f>
        <v>12</v>
      </c>
      <c r="D22" s="417">
        <f t="shared" si="0"/>
        <v>73</v>
      </c>
      <c r="E22" s="46">
        <f t="shared" si="0"/>
        <v>8</v>
      </c>
      <c r="F22" s="46">
        <f t="shared" si="0"/>
        <v>0</v>
      </c>
      <c r="G22" s="46">
        <f t="shared" si="0"/>
        <v>0</v>
      </c>
      <c r="H22" s="46">
        <f t="shared" si="0"/>
        <v>18</v>
      </c>
      <c r="I22" s="46">
        <f t="shared" si="0"/>
        <v>0</v>
      </c>
      <c r="J22" s="46">
        <f t="shared" si="0"/>
        <v>0</v>
      </c>
      <c r="K22" s="46">
        <f t="shared" si="0"/>
        <v>2</v>
      </c>
      <c r="L22" s="46">
        <f t="shared" si="0"/>
        <v>13</v>
      </c>
      <c r="M22" s="46">
        <f t="shared" si="0"/>
        <v>12</v>
      </c>
      <c r="N22" s="46">
        <f t="shared" si="0"/>
        <v>2</v>
      </c>
      <c r="O22" s="46">
        <f t="shared" si="0"/>
        <v>0</v>
      </c>
      <c r="P22" s="46">
        <f t="shared" si="0"/>
        <v>0</v>
      </c>
      <c r="Q22" s="46">
        <f t="shared" si="0"/>
        <v>0</v>
      </c>
      <c r="R22" s="46">
        <f t="shared" si="0"/>
        <v>1</v>
      </c>
      <c r="S22" s="46">
        <f t="shared" si="0"/>
        <v>2</v>
      </c>
      <c r="T22" s="46">
        <f t="shared" si="0"/>
        <v>3</v>
      </c>
      <c r="U22" s="46">
        <f t="shared" si="0"/>
        <v>7</v>
      </c>
      <c r="V22" s="46">
        <f t="shared" si="0"/>
        <v>3</v>
      </c>
      <c r="W22" s="46">
        <f t="shared" si="0"/>
        <v>9</v>
      </c>
      <c r="X22" s="46">
        <f t="shared" si="0"/>
        <v>12</v>
      </c>
      <c r="Y22" s="46">
        <f t="shared" si="0"/>
        <v>0</v>
      </c>
      <c r="Z22" s="47"/>
    </row>
    <row r="23" spans="1:26" s="134" customFormat="1" x14ac:dyDescent="0.55000000000000004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</row>
    <row r="24" spans="1:26" s="134" customFormat="1" x14ac:dyDescent="0.55000000000000004">
      <c r="A24" s="565" t="s">
        <v>44</v>
      </c>
      <c r="B24" s="565"/>
      <c r="C24" s="565"/>
      <c r="D24" s="565"/>
      <c r="E24" s="565"/>
      <c r="F24" s="565"/>
      <c r="G24" s="565"/>
      <c r="H24" s="565"/>
      <c r="I24" s="565"/>
      <c r="J24" s="565"/>
      <c r="K24" s="565"/>
      <c r="L24" s="565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9"/>
    </row>
    <row r="25" spans="1:26" s="134" customFormat="1" x14ac:dyDescent="0.55000000000000004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9"/>
    </row>
    <row r="26" spans="1:26" s="134" customFormat="1" x14ac:dyDescent="0.55000000000000004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9"/>
    </row>
    <row r="27" spans="1:26" s="134" customFormat="1" x14ac:dyDescent="0.55000000000000004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9"/>
    </row>
    <row r="28" spans="1:26" x14ac:dyDescent="0.55000000000000004">
      <c r="A28" s="561"/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  <c r="W28" s="561"/>
      <c r="X28" s="561"/>
      <c r="Y28" s="561"/>
      <c r="Z28" s="561"/>
    </row>
    <row r="29" spans="1:26" s="135" customFormat="1" x14ac:dyDescent="0.55000000000000004">
      <c r="A29" s="562"/>
      <c r="B29" s="562"/>
      <c r="C29" s="562"/>
      <c r="D29" s="562"/>
      <c r="E29" s="562"/>
      <c r="F29" s="562"/>
      <c r="G29" s="562"/>
      <c r="H29" s="562"/>
      <c r="I29" s="562"/>
      <c r="J29" s="562"/>
      <c r="K29" s="562"/>
      <c r="L29" s="562"/>
      <c r="M29" s="562"/>
      <c r="N29" s="562"/>
      <c r="O29" s="562"/>
      <c r="P29" s="562"/>
      <c r="Q29" s="562"/>
      <c r="R29" s="562"/>
      <c r="S29" s="562"/>
      <c r="T29" s="562"/>
      <c r="U29" s="562"/>
      <c r="V29" s="562"/>
      <c r="W29" s="562"/>
      <c r="X29" s="562"/>
      <c r="Y29" s="562"/>
      <c r="Z29" s="562"/>
    </row>
  </sheetData>
  <mergeCells count="28">
    <mergeCell ref="A28:Z28"/>
    <mergeCell ref="A29:Z29"/>
    <mergeCell ref="B3:B5"/>
    <mergeCell ref="A24:L24"/>
    <mergeCell ref="S3:Y4"/>
    <mergeCell ref="M4:M5"/>
    <mergeCell ref="N4:N5"/>
    <mergeCell ref="O4:O5"/>
    <mergeCell ref="P4:P5"/>
    <mergeCell ref="Q4:Q5"/>
    <mergeCell ref="R4:R5"/>
    <mergeCell ref="D4:D5"/>
    <mergeCell ref="A1:Z1"/>
    <mergeCell ref="A2:Z2"/>
    <mergeCell ref="A3:A5"/>
    <mergeCell ref="Z3:Z5"/>
    <mergeCell ref="C3:D3"/>
    <mergeCell ref="L3:R3"/>
    <mergeCell ref="E3:K3"/>
    <mergeCell ref="E4:E5"/>
    <mergeCell ref="G4:G5"/>
    <mergeCell ref="F4:F5"/>
    <mergeCell ref="H4:H5"/>
    <mergeCell ref="I4:I5"/>
    <mergeCell ref="J4:J5"/>
    <mergeCell ref="K4:K5"/>
    <mergeCell ref="L4:L5"/>
    <mergeCell ref="C4:C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horizontalDpi="4294967293" verticalDpi="300" r:id="rId1"/>
  <headerFooter>
    <oddHeader>&amp;Rแบบที่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zoomScaleNormal="100" zoomScaleSheetLayoutView="106" workbookViewId="0">
      <selection activeCell="G5" sqref="G5:G7"/>
    </sheetView>
  </sheetViews>
  <sheetFormatPr defaultRowHeight="24" customHeight="1" x14ac:dyDescent="0.55000000000000004"/>
  <cols>
    <col min="1" max="1" width="3.375" style="136" customWidth="1"/>
    <col min="2" max="2" width="7.125" style="136" customWidth="1"/>
    <col min="3" max="3" width="8.625" style="136" customWidth="1"/>
    <col min="4" max="4" width="5.5" style="136" customWidth="1"/>
    <col min="5" max="5" width="6.375" style="136" customWidth="1"/>
    <col min="6" max="6" width="15.5" style="136" customWidth="1"/>
    <col min="7" max="7" width="7.625" style="136" customWidth="1"/>
    <col min="8" max="8" width="8.375" style="126" customWidth="1"/>
    <col min="9" max="9" width="7.5" style="126" customWidth="1"/>
    <col min="10" max="10" width="8.375" style="126" customWidth="1"/>
    <col min="11" max="17" width="2.625" style="126" customWidth="1"/>
    <col min="18" max="18" width="10.25" style="136" customWidth="1"/>
    <col min="19" max="19" width="8.5" style="136" customWidth="1"/>
    <col min="20" max="20" width="12.125" style="136" customWidth="1"/>
    <col min="21" max="21" width="10.625" style="415" customWidth="1"/>
    <col min="22" max="16384" width="9" style="126"/>
  </cols>
  <sheetData>
    <row r="1" spans="1:21" s="41" customFormat="1" ht="24" customHeight="1" x14ac:dyDescent="0.2">
      <c r="A1" s="576" t="s">
        <v>28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</row>
    <row r="2" spans="1:21" ht="24" customHeight="1" x14ac:dyDescent="0.55000000000000004">
      <c r="A2" s="577" t="s">
        <v>731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</row>
    <row r="3" spans="1:21" ht="24" customHeight="1" x14ac:dyDescent="0.55000000000000004">
      <c r="A3" s="578" t="s">
        <v>9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57"/>
    </row>
    <row r="4" spans="1:21" s="41" customFormat="1" ht="24" customHeight="1" x14ac:dyDescent="0.2">
      <c r="A4" s="563" t="s">
        <v>0</v>
      </c>
      <c r="B4" s="578" t="s">
        <v>10</v>
      </c>
      <c r="C4" s="579"/>
      <c r="D4" s="579"/>
      <c r="E4" s="579"/>
      <c r="F4" s="557"/>
      <c r="G4" s="578" t="s">
        <v>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57"/>
      <c r="S4" s="558" t="s">
        <v>34</v>
      </c>
      <c r="T4" s="558" t="s">
        <v>42</v>
      </c>
      <c r="U4" s="580" t="s">
        <v>43</v>
      </c>
    </row>
    <row r="5" spans="1:21" s="41" customFormat="1" ht="24" customHeight="1" x14ac:dyDescent="0.2">
      <c r="A5" s="564"/>
      <c r="B5" s="574" t="s">
        <v>735</v>
      </c>
      <c r="C5" s="568"/>
      <c r="D5" s="563" t="s">
        <v>736</v>
      </c>
      <c r="E5" s="558" t="s">
        <v>47</v>
      </c>
      <c r="F5" s="558" t="s">
        <v>327</v>
      </c>
      <c r="G5" s="558" t="s">
        <v>30</v>
      </c>
      <c r="H5" s="558" t="s">
        <v>31</v>
      </c>
      <c r="I5" s="558" t="s">
        <v>32</v>
      </c>
      <c r="J5" s="558" t="s">
        <v>33</v>
      </c>
      <c r="K5" s="574" t="s">
        <v>40</v>
      </c>
      <c r="L5" s="567"/>
      <c r="M5" s="567"/>
      <c r="N5" s="567"/>
      <c r="O5" s="567"/>
      <c r="P5" s="567"/>
      <c r="Q5" s="568"/>
      <c r="R5" s="558" t="s">
        <v>35</v>
      </c>
      <c r="S5" s="573"/>
      <c r="T5" s="573"/>
      <c r="U5" s="581"/>
    </row>
    <row r="6" spans="1:21" s="41" customFormat="1" ht="24" customHeight="1" x14ac:dyDescent="0.2">
      <c r="A6" s="564"/>
      <c r="B6" s="669"/>
      <c r="C6" s="671"/>
      <c r="D6" s="564"/>
      <c r="E6" s="564"/>
      <c r="F6" s="573"/>
      <c r="G6" s="573"/>
      <c r="H6" s="573"/>
      <c r="I6" s="573"/>
      <c r="J6" s="573"/>
      <c r="K6" s="569"/>
      <c r="L6" s="570"/>
      <c r="M6" s="570"/>
      <c r="N6" s="570"/>
      <c r="O6" s="570"/>
      <c r="P6" s="570"/>
      <c r="Q6" s="571"/>
      <c r="R6" s="573"/>
      <c r="S6" s="573"/>
      <c r="T6" s="573"/>
      <c r="U6" s="581"/>
    </row>
    <row r="7" spans="1:21" s="41" customFormat="1" ht="89.25" customHeight="1" x14ac:dyDescent="0.2">
      <c r="A7" s="559"/>
      <c r="B7" s="569"/>
      <c r="C7" s="571"/>
      <c r="D7" s="559"/>
      <c r="E7" s="559"/>
      <c r="F7" s="560"/>
      <c r="G7" s="560"/>
      <c r="H7" s="560"/>
      <c r="I7" s="560"/>
      <c r="J7" s="560"/>
      <c r="K7" s="502" t="s">
        <v>11</v>
      </c>
      <c r="L7" s="502" t="s">
        <v>12</v>
      </c>
      <c r="M7" s="502" t="s">
        <v>13</v>
      </c>
      <c r="N7" s="502" t="s">
        <v>14</v>
      </c>
      <c r="O7" s="502" t="s">
        <v>15</v>
      </c>
      <c r="P7" s="502" t="s">
        <v>20</v>
      </c>
      <c r="Q7" s="127" t="s">
        <v>16</v>
      </c>
      <c r="R7" s="560"/>
      <c r="S7" s="560"/>
      <c r="T7" s="560"/>
      <c r="U7" s="582"/>
    </row>
    <row r="8" spans="1:21" s="41" customFormat="1" ht="24" customHeight="1" x14ac:dyDescent="0.2">
      <c r="A8" s="265">
        <v>1</v>
      </c>
      <c r="B8" s="703" t="s">
        <v>732</v>
      </c>
      <c r="C8" s="704"/>
      <c r="D8" s="265">
        <v>61</v>
      </c>
      <c r="E8" s="265" t="s">
        <v>730</v>
      </c>
      <c r="F8" s="371" t="s">
        <v>733</v>
      </c>
      <c r="G8" s="265"/>
      <c r="H8" s="265"/>
      <c r="I8" s="265" t="s">
        <v>165</v>
      </c>
      <c r="J8" s="265"/>
      <c r="K8" s="265"/>
      <c r="L8" s="265"/>
      <c r="M8" s="265"/>
      <c r="N8" s="265"/>
      <c r="O8" s="265"/>
      <c r="P8" s="265"/>
      <c r="Q8" s="265"/>
      <c r="R8" s="265"/>
      <c r="S8" s="373"/>
      <c r="T8" s="388"/>
      <c r="U8" s="411">
        <v>25000</v>
      </c>
    </row>
    <row r="9" spans="1:21" s="41" customFormat="1" ht="24" customHeight="1" x14ac:dyDescent="0.2">
      <c r="A9" s="285">
        <v>2</v>
      </c>
      <c r="B9" s="705" t="s">
        <v>734</v>
      </c>
      <c r="C9" s="706"/>
      <c r="D9" s="285">
        <v>59</v>
      </c>
      <c r="E9" s="285">
        <v>58</v>
      </c>
      <c r="F9" s="374" t="s">
        <v>737</v>
      </c>
      <c r="G9" s="285"/>
      <c r="H9" s="285"/>
      <c r="I9" s="285" t="s">
        <v>165</v>
      </c>
      <c r="J9" s="285"/>
      <c r="K9" s="285"/>
      <c r="L9" s="285"/>
      <c r="M9" s="285"/>
      <c r="N9" s="285"/>
      <c r="O9" s="285"/>
      <c r="P9" s="285"/>
      <c r="Q9" s="285"/>
      <c r="R9" s="375"/>
      <c r="S9" s="389"/>
      <c r="T9" s="389"/>
      <c r="U9" s="412">
        <v>30000</v>
      </c>
    </row>
    <row r="10" spans="1:21" s="41" customFormat="1" ht="24" customHeight="1" x14ac:dyDescent="0.2">
      <c r="A10" s="285">
        <v>3</v>
      </c>
      <c r="B10" s="705" t="s">
        <v>727</v>
      </c>
      <c r="C10" s="706"/>
      <c r="D10" s="285">
        <v>37</v>
      </c>
      <c r="E10" s="285">
        <v>59</v>
      </c>
      <c r="F10" s="374" t="s">
        <v>738</v>
      </c>
      <c r="G10" s="285"/>
      <c r="H10" s="285"/>
      <c r="I10" s="285" t="s">
        <v>165</v>
      </c>
      <c r="J10" s="285"/>
      <c r="K10" s="285"/>
      <c r="L10" s="285"/>
      <c r="M10" s="285"/>
      <c r="N10" s="285"/>
      <c r="O10" s="285"/>
      <c r="P10" s="285"/>
      <c r="Q10" s="285"/>
      <c r="R10" s="375"/>
      <c r="S10" s="389"/>
      <c r="T10" s="389"/>
      <c r="U10" s="412">
        <v>30857.14</v>
      </c>
    </row>
    <row r="11" spans="1:21" s="41" customFormat="1" ht="24" customHeight="1" x14ac:dyDescent="0.2">
      <c r="A11" s="285">
        <v>4</v>
      </c>
      <c r="B11" s="705" t="s">
        <v>727</v>
      </c>
      <c r="C11" s="706"/>
      <c r="D11" s="285">
        <v>37</v>
      </c>
      <c r="E11" s="285" t="s">
        <v>728</v>
      </c>
      <c r="F11" s="374" t="s">
        <v>739</v>
      </c>
      <c r="G11" s="285"/>
      <c r="H11" s="285"/>
      <c r="I11" s="285" t="s">
        <v>618</v>
      </c>
      <c r="J11" s="285"/>
      <c r="K11" s="285"/>
      <c r="L11" s="285"/>
      <c r="M11" s="285"/>
      <c r="N11" s="285"/>
      <c r="O11" s="285"/>
      <c r="P11" s="285"/>
      <c r="Q11" s="285"/>
      <c r="R11" s="375"/>
      <c r="S11" s="389"/>
      <c r="T11" s="389"/>
      <c r="U11" s="412">
        <v>8400</v>
      </c>
    </row>
    <row r="12" spans="1:21" s="41" customFormat="1" ht="24" customHeight="1" x14ac:dyDescent="0.2">
      <c r="A12" s="285">
        <v>5</v>
      </c>
      <c r="B12" s="705" t="s">
        <v>726</v>
      </c>
      <c r="C12" s="706"/>
      <c r="D12" s="285">
        <v>34</v>
      </c>
      <c r="E12" s="285" t="s">
        <v>740</v>
      </c>
      <c r="F12" s="374" t="s">
        <v>741</v>
      </c>
      <c r="G12" s="285"/>
      <c r="H12" s="285"/>
      <c r="I12" s="285" t="s">
        <v>165</v>
      </c>
      <c r="J12" s="285"/>
      <c r="K12" s="285"/>
      <c r="L12" s="285"/>
      <c r="M12" s="285"/>
      <c r="N12" s="285"/>
      <c r="O12" s="285"/>
      <c r="P12" s="285"/>
      <c r="Q12" s="285"/>
      <c r="R12" s="375"/>
      <c r="S12" s="389"/>
      <c r="T12" s="389"/>
      <c r="U12" s="412">
        <v>8400</v>
      </c>
    </row>
    <row r="13" spans="1:21" s="41" customFormat="1" ht="24" customHeight="1" x14ac:dyDescent="0.2">
      <c r="A13" s="285">
        <v>6</v>
      </c>
      <c r="B13" s="705" t="s">
        <v>726</v>
      </c>
      <c r="C13" s="706"/>
      <c r="D13" s="285">
        <v>34</v>
      </c>
      <c r="E13" s="285" t="s">
        <v>742</v>
      </c>
      <c r="F13" s="374" t="s">
        <v>743</v>
      </c>
      <c r="G13" s="285"/>
      <c r="H13" s="285"/>
      <c r="I13" s="285" t="s">
        <v>618</v>
      </c>
      <c r="J13" s="285"/>
      <c r="K13" s="285"/>
      <c r="L13" s="285"/>
      <c r="M13" s="285"/>
      <c r="N13" s="285"/>
      <c r="O13" s="285"/>
      <c r="P13" s="285"/>
      <c r="Q13" s="285"/>
      <c r="R13" s="375"/>
      <c r="S13" s="389"/>
      <c r="T13" s="389"/>
      <c r="U13" s="412">
        <v>8400</v>
      </c>
    </row>
    <row r="14" spans="1:21" s="41" customFormat="1" ht="24" customHeight="1" x14ac:dyDescent="0.2">
      <c r="A14" s="285">
        <v>7</v>
      </c>
      <c r="B14" s="705" t="s">
        <v>726</v>
      </c>
      <c r="C14" s="706"/>
      <c r="D14" s="285">
        <v>34</v>
      </c>
      <c r="E14" s="285" t="s">
        <v>744</v>
      </c>
      <c r="F14" s="374" t="s">
        <v>745</v>
      </c>
      <c r="G14" s="285"/>
      <c r="H14" s="285"/>
      <c r="I14" s="285" t="s">
        <v>165</v>
      </c>
      <c r="J14" s="285"/>
      <c r="K14" s="285"/>
      <c r="L14" s="285"/>
      <c r="M14" s="285"/>
      <c r="N14" s="285"/>
      <c r="O14" s="285"/>
      <c r="P14" s="285"/>
      <c r="Q14" s="285"/>
      <c r="R14" s="375"/>
      <c r="S14" s="389"/>
      <c r="T14" s="389"/>
      <c r="U14" s="412">
        <v>30000</v>
      </c>
    </row>
    <row r="15" spans="1:21" s="41" customFormat="1" ht="24" customHeight="1" x14ac:dyDescent="0.2">
      <c r="A15" s="285">
        <v>8</v>
      </c>
      <c r="B15" s="705" t="s">
        <v>726</v>
      </c>
      <c r="C15" s="706"/>
      <c r="D15" s="285">
        <v>34</v>
      </c>
      <c r="E15" s="285" t="s">
        <v>746</v>
      </c>
      <c r="F15" s="374" t="s">
        <v>747</v>
      </c>
      <c r="G15" s="285"/>
      <c r="H15" s="285"/>
      <c r="I15" s="285" t="s">
        <v>165</v>
      </c>
      <c r="J15" s="285"/>
      <c r="K15" s="285"/>
      <c r="L15" s="285"/>
      <c r="M15" s="285"/>
      <c r="N15" s="285"/>
      <c r="O15" s="285"/>
      <c r="P15" s="285"/>
      <c r="Q15" s="285"/>
      <c r="R15" s="375"/>
      <c r="S15" s="389"/>
      <c r="T15" s="389"/>
      <c r="U15" s="412">
        <v>30000</v>
      </c>
    </row>
    <row r="16" spans="1:21" s="41" customFormat="1" ht="24" customHeight="1" x14ac:dyDescent="0.2">
      <c r="A16" s="285">
        <v>9</v>
      </c>
      <c r="B16" s="705" t="s">
        <v>726</v>
      </c>
      <c r="C16" s="706"/>
      <c r="D16" s="285">
        <v>34</v>
      </c>
      <c r="E16" s="285" t="s">
        <v>748</v>
      </c>
      <c r="F16" s="374" t="s">
        <v>749</v>
      </c>
      <c r="G16" s="285"/>
      <c r="H16" s="285"/>
      <c r="I16" s="285" t="s">
        <v>165</v>
      </c>
      <c r="J16" s="285"/>
      <c r="K16" s="285"/>
      <c r="L16" s="285"/>
      <c r="M16" s="285"/>
      <c r="N16" s="285"/>
      <c r="O16" s="285"/>
      <c r="P16" s="285"/>
      <c r="Q16" s="285"/>
      <c r="R16" s="375"/>
      <c r="S16" s="389"/>
      <c r="T16" s="389"/>
      <c r="U16" s="412">
        <v>34800</v>
      </c>
    </row>
    <row r="17" spans="1:21" s="41" customFormat="1" ht="24" customHeight="1" x14ac:dyDescent="0.2">
      <c r="A17" s="285">
        <v>10</v>
      </c>
      <c r="B17" s="705" t="s">
        <v>726</v>
      </c>
      <c r="C17" s="706"/>
      <c r="D17" s="285">
        <v>34</v>
      </c>
      <c r="E17" s="285" t="s">
        <v>750</v>
      </c>
      <c r="F17" s="374" t="s">
        <v>751</v>
      </c>
      <c r="G17" s="285"/>
      <c r="H17" s="285"/>
      <c r="I17" s="285" t="s">
        <v>618</v>
      </c>
      <c r="J17" s="285"/>
      <c r="K17" s="285"/>
      <c r="L17" s="285"/>
      <c r="M17" s="285"/>
      <c r="N17" s="285"/>
      <c r="O17" s="285"/>
      <c r="P17" s="285"/>
      <c r="Q17" s="285"/>
      <c r="R17" s="375"/>
      <c r="S17" s="389"/>
      <c r="T17" s="389"/>
      <c r="U17" s="412">
        <v>23280</v>
      </c>
    </row>
    <row r="18" spans="1:21" s="41" customFormat="1" ht="24" customHeight="1" x14ac:dyDescent="0.2">
      <c r="A18" s="285">
        <v>11</v>
      </c>
      <c r="B18" s="705" t="s">
        <v>729</v>
      </c>
      <c r="C18" s="706"/>
      <c r="D18" s="285">
        <v>55</v>
      </c>
      <c r="E18" s="285">
        <v>40</v>
      </c>
      <c r="F18" s="374" t="s">
        <v>752</v>
      </c>
      <c r="G18" s="285"/>
      <c r="H18" s="285"/>
      <c r="I18" s="285" t="s">
        <v>165</v>
      </c>
      <c r="J18" s="285"/>
      <c r="K18" s="285"/>
      <c r="L18" s="285"/>
      <c r="M18" s="285"/>
      <c r="N18" s="285"/>
      <c r="O18" s="285"/>
      <c r="P18" s="285"/>
      <c r="Q18" s="285"/>
      <c r="R18" s="375"/>
      <c r="S18" s="389"/>
      <c r="T18" s="389"/>
      <c r="U18" s="412">
        <v>32400</v>
      </c>
    </row>
    <row r="19" spans="1:21" s="41" customFormat="1" ht="24" customHeight="1" x14ac:dyDescent="0.2">
      <c r="A19" s="285">
        <v>12</v>
      </c>
      <c r="B19" s="705" t="s">
        <v>729</v>
      </c>
      <c r="C19" s="706"/>
      <c r="D19" s="285">
        <v>55</v>
      </c>
      <c r="E19" s="285">
        <v>43</v>
      </c>
      <c r="F19" s="374" t="s">
        <v>753</v>
      </c>
      <c r="G19" s="285"/>
      <c r="H19" s="285"/>
      <c r="I19" s="285" t="s">
        <v>165</v>
      </c>
      <c r="J19" s="285"/>
      <c r="K19" s="285"/>
      <c r="L19" s="285"/>
      <c r="M19" s="285"/>
      <c r="N19" s="285"/>
      <c r="O19" s="285"/>
      <c r="P19" s="285"/>
      <c r="Q19" s="285"/>
      <c r="R19" s="375"/>
      <c r="S19" s="389"/>
      <c r="T19" s="389"/>
      <c r="U19" s="412">
        <v>33000</v>
      </c>
    </row>
    <row r="20" spans="1:21" s="41" customFormat="1" ht="24" customHeight="1" x14ac:dyDescent="0.2">
      <c r="A20" s="285">
        <v>13</v>
      </c>
      <c r="B20" s="707" t="s">
        <v>729</v>
      </c>
      <c r="C20" s="708"/>
      <c r="D20" s="285">
        <v>55</v>
      </c>
      <c r="E20" s="285" t="s">
        <v>754</v>
      </c>
      <c r="F20" s="374" t="s">
        <v>755</v>
      </c>
      <c r="G20" s="285"/>
      <c r="H20" s="285"/>
      <c r="I20" s="285" t="s">
        <v>165</v>
      </c>
      <c r="J20" s="285"/>
      <c r="K20" s="285"/>
      <c r="L20" s="285"/>
      <c r="M20" s="285"/>
      <c r="N20" s="285"/>
      <c r="O20" s="285"/>
      <c r="P20" s="285"/>
      <c r="Q20" s="285"/>
      <c r="R20" s="375"/>
      <c r="S20" s="389"/>
      <c r="T20" s="399"/>
      <c r="U20" s="416">
        <v>25000</v>
      </c>
    </row>
    <row r="21" spans="1:21" ht="24" customHeight="1" x14ac:dyDescent="0.55000000000000004">
      <c r="A21" s="46"/>
      <c r="B21" s="709" t="s">
        <v>3</v>
      </c>
      <c r="C21" s="710"/>
      <c r="D21" s="46"/>
      <c r="E21" s="46"/>
      <c r="F21" s="46"/>
      <c r="G21" s="46"/>
      <c r="H21" s="47"/>
      <c r="I21" s="47"/>
      <c r="J21" s="47"/>
      <c r="K21" s="47"/>
      <c r="L21" s="47"/>
      <c r="M21" s="47"/>
      <c r="N21" s="47">
        <v>1</v>
      </c>
      <c r="O21" s="47">
        <v>1</v>
      </c>
      <c r="P21" s="47"/>
      <c r="Q21" s="47"/>
      <c r="R21" s="46">
        <v>1</v>
      </c>
      <c r="S21" s="46"/>
      <c r="T21" s="292"/>
      <c r="U21" s="413"/>
    </row>
    <row r="22" spans="1:21" ht="24" customHeight="1" x14ac:dyDescent="0.55000000000000004">
      <c r="A22" s="384"/>
      <c r="B22" s="384"/>
      <c r="C22" s="385"/>
      <c r="D22" s="385"/>
      <c r="E22" s="386"/>
      <c r="F22" s="385"/>
      <c r="G22" s="386"/>
      <c r="H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414"/>
    </row>
    <row r="23" spans="1:21" ht="24" customHeight="1" x14ac:dyDescent="0.55000000000000004">
      <c r="A23" s="575"/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</row>
    <row r="24" spans="1:21" ht="24" customHeight="1" x14ac:dyDescent="0.55000000000000004">
      <c r="A24" s="575"/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</row>
    <row r="25" spans="1:21" ht="24" customHeight="1" x14ac:dyDescent="0.55000000000000004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</row>
    <row r="26" spans="1:21" ht="24" customHeight="1" x14ac:dyDescent="0.55000000000000004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</row>
    <row r="27" spans="1:21" ht="24" customHeight="1" x14ac:dyDescent="0.55000000000000004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</row>
    <row r="28" spans="1:21" ht="24" customHeight="1" x14ac:dyDescent="0.55000000000000004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</row>
  </sheetData>
  <mergeCells count="39">
    <mergeCell ref="B19:C19"/>
    <mergeCell ref="B20:C20"/>
    <mergeCell ref="B18:C18"/>
    <mergeCell ref="B21:C21"/>
    <mergeCell ref="B5:C7"/>
    <mergeCell ref="A25:U25"/>
    <mergeCell ref="A26:U26"/>
    <mergeCell ref="A27:U27"/>
    <mergeCell ref="A28:U28"/>
    <mergeCell ref="B8:C8"/>
    <mergeCell ref="B9:C9"/>
    <mergeCell ref="B10:C10"/>
    <mergeCell ref="B11:C11"/>
    <mergeCell ref="B15:C15"/>
    <mergeCell ref="B12:C12"/>
    <mergeCell ref="I5:I7"/>
    <mergeCell ref="J5:J7"/>
    <mergeCell ref="K5:Q6"/>
    <mergeCell ref="R5:R7"/>
    <mergeCell ref="A23:U23"/>
    <mergeCell ref="A24:U24"/>
    <mergeCell ref="B16:C16"/>
    <mergeCell ref="B13:C13"/>
    <mergeCell ref="B14:C14"/>
    <mergeCell ref="B17:C17"/>
    <mergeCell ref="D5:D7"/>
    <mergeCell ref="E5:E7"/>
    <mergeCell ref="F5:F7"/>
    <mergeCell ref="G5:G7"/>
    <mergeCell ref="H5:H7"/>
    <mergeCell ref="A1:U1"/>
    <mergeCell ref="A2:U2"/>
    <mergeCell ref="A3:U3"/>
    <mergeCell ref="A4:A7"/>
    <mergeCell ref="B4:F4"/>
    <mergeCell ref="G4:R4"/>
    <mergeCell ref="S4:S7"/>
    <mergeCell ref="T4:T7"/>
    <mergeCell ref="U4:U7"/>
  </mergeCells>
  <printOptions horizontalCentered="1"/>
  <pageMargins left="0.19685039370078741" right="0.19685039370078741" top="0.31496062992125984" bottom="0.19685039370078741" header="0.27559055118110237" footer="0.15748031496062992"/>
  <pageSetup paperSize="9" scale="95" orientation="landscape" horizontalDpi="4294967293" verticalDpi="300" r:id="rId1"/>
  <headerFooter>
    <oddHeader>&amp;Rแบบที่ 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Normal="100" zoomScaleSheetLayoutView="106" workbookViewId="0">
      <selection activeCell="V15" sqref="V15"/>
    </sheetView>
  </sheetViews>
  <sheetFormatPr defaultRowHeight="24" customHeight="1" x14ac:dyDescent="0.55000000000000004"/>
  <cols>
    <col min="1" max="1" width="3.375" style="136" customWidth="1"/>
    <col min="2" max="2" width="7.125" style="136" customWidth="1"/>
    <col min="3" max="3" width="8.625" style="136" customWidth="1"/>
    <col min="4" max="4" width="5.5" style="136" customWidth="1"/>
    <col min="5" max="5" width="6.375" style="136" customWidth="1"/>
    <col min="6" max="6" width="15.5" style="136" customWidth="1"/>
    <col min="7" max="7" width="7.625" style="136" customWidth="1"/>
    <col min="8" max="8" width="8.375" style="126" customWidth="1"/>
    <col min="9" max="9" width="7.5" style="126" customWidth="1"/>
    <col min="10" max="10" width="8.375" style="126" customWidth="1"/>
    <col min="11" max="17" width="2.625" style="126" customWidth="1"/>
    <col min="18" max="18" width="10.25" style="136" customWidth="1"/>
    <col min="19" max="19" width="8.5" style="136" customWidth="1"/>
    <col min="20" max="20" width="12.125" style="136" customWidth="1"/>
    <col min="21" max="21" width="10.625" style="415" customWidth="1"/>
    <col min="22" max="16384" width="9" style="126"/>
  </cols>
  <sheetData>
    <row r="1" spans="1:21" s="41" customFormat="1" ht="24" customHeight="1" x14ac:dyDescent="0.2">
      <c r="A1" s="576" t="s">
        <v>28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</row>
    <row r="2" spans="1:21" ht="24" customHeight="1" x14ac:dyDescent="0.55000000000000004">
      <c r="A2" s="577" t="s">
        <v>606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</row>
    <row r="3" spans="1:21" ht="24" customHeight="1" x14ac:dyDescent="0.55000000000000004">
      <c r="A3" s="578" t="s">
        <v>9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57"/>
    </row>
    <row r="4" spans="1:21" s="41" customFormat="1" ht="24" customHeight="1" x14ac:dyDescent="0.2">
      <c r="A4" s="563" t="s">
        <v>0</v>
      </c>
      <c r="B4" s="578" t="s">
        <v>10</v>
      </c>
      <c r="C4" s="579"/>
      <c r="D4" s="579"/>
      <c r="E4" s="579"/>
      <c r="F4" s="557"/>
      <c r="G4" s="578" t="s">
        <v>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57"/>
      <c r="S4" s="558" t="s">
        <v>34</v>
      </c>
      <c r="T4" s="558" t="s">
        <v>42</v>
      </c>
      <c r="U4" s="580" t="s">
        <v>43</v>
      </c>
    </row>
    <row r="5" spans="1:21" s="41" customFormat="1" ht="24" customHeight="1" x14ac:dyDescent="0.2">
      <c r="A5" s="564"/>
      <c r="B5" s="563" t="s">
        <v>1</v>
      </c>
      <c r="C5" s="563" t="s">
        <v>5</v>
      </c>
      <c r="D5" s="563" t="s">
        <v>6</v>
      </c>
      <c r="E5" s="558" t="s">
        <v>47</v>
      </c>
      <c r="F5" s="558" t="s">
        <v>327</v>
      </c>
      <c r="G5" s="558" t="s">
        <v>30</v>
      </c>
      <c r="H5" s="558" t="s">
        <v>31</v>
      </c>
      <c r="I5" s="558" t="s">
        <v>32</v>
      </c>
      <c r="J5" s="558" t="s">
        <v>33</v>
      </c>
      <c r="K5" s="574" t="s">
        <v>40</v>
      </c>
      <c r="L5" s="567"/>
      <c r="M5" s="567"/>
      <c r="N5" s="567"/>
      <c r="O5" s="567"/>
      <c r="P5" s="567"/>
      <c r="Q5" s="568"/>
      <c r="R5" s="558" t="s">
        <v>35</v>
      </c>
      <c r="S5" s="573"/>
      <c r="T5" s="573"/>
      <c r="U5" s="581"/>
    </row>
    <row r="6" spans="1:21" s="41" customFormat="1" ht="24" customHeight="1" x14ac:dyDescent="0.2">
      <c r="A6" s="564"/>
      <c r="B6" s="564"/>
      <c r="C6" s="564"/>
      <c r="D6" s="564"/>
      <c r="E6" s="564"/>
      <c r="F6" s="573"/>
      <c r="G6" s="573"/>
      <c r="H6" s="573"/>
      <c r="I6" s="573"/>
      <c r="J6" s="573"/>
      <c r="K6" s="569"/>
      <c r="L6" s="570"/>
      <c r="M6" s="570"/>
      <c r="N6" s="570"/>
      <c r="O6" s="570"/>
      <c r="P6" s="570"/>
      <c r="Q6" s="571"/>
      <c r="R6" s="573"/>
      <c r="S6" s="573"/>
      <c r="T6" s="573"/>
      <c r="U6" s="581"/>
    </row>
    <row r="7" spans="1:21" s="41" customFormat="1" ht="89.25" customHeight="1" x14ac:dyDescent="0.2">
      <c r="A7" s="559"/>
      <c r="B7" s="559"/>
      <c r="C7" s="559"/>
      <c r="D7" s="559"/>
      <c r="E7" s="559"/>
      <c r="F7" s="560"/>
      <c r="G7" s="560"/>
      <c r="H7" s="560"/>
      <c r="I7" s="560"/>
      <c r="J7" s="560"/>
      <c r="K7" s="349" t="s">
        <v>11</v>
      </c>
      <c r="L7" s="349" t="s">
        <v>12</v>
      </c>
      <c r="M7" s="349" t="s">
        <v>13</v>
      </c>
      <c r="N7" s="349" t="s">
        <v>14</v>
      </c>
      <c r="O7" s="349" t="s">
        <v>15</v>
      </c>
      <c r="P7" s="349" t="s">
        <v>20</v>
      </c>
      <c r="Q7" s="127" t="s">
        <v>16</v>
      </c>
      <c r="R7" s="560"/>
      <c r="S7" s="560"/>
      <c r="T7" s="560"/>
      <c r="U7" s="582"/>
    </row>
    <row r="8" spans="1:21" s="41" customFormat="1" ht="24" customHeight="1" x14ac:dyDescent="0.2">
      <c r="A8" s="265">
        <v>1</v>
      </c>
      <c r="B8" s="371" t="s">
        <v>607</v>
      </c>
      <c r="C8" s="371" t="s">
        <v>608</v>
      </c>
      <c r="D8" s="265">
        <v>1</v>
      </c>
      <c r="E8" s="265">
        <v>112</v>
      </c>
      <c r="F8" s="371" t="s">
        <v>609</v>
      </c>
      <c r="G8" s="265">
        <v>1</v>
      </c>
      <c r="H8" s="265">
        <v>1</v>
      </c>
      <c r="I8" s="265" t="s">
        <v>610</v>
      </c>
      <c r="J8" s="265"/>
      <c r="K8" s="265"/>
      <c r="L8" s="265"/>
      <c r="M8" s="265"/>
      <c r="N8" s="265" t="s">
        <v>272</v>
      </c>
      <c r="O8" s="265" t="s">
        <v>272</v>
      </c>
      <c r="P8" s="265"/>
      <c r="Q8" s="265"/>
      <c r="R8" s="265" t="s">
        <v>611</v>
      </c>
      <c r="S8" s="373"/>
      <c r="T8" s="388" t="s">
        <v>637</v>
      </c>
      <c r="U8" s="411">
        <v>37500</v>
      </c>
    </row>
    <row r="9" spans="1:21" s="41" customFormat="1" ht="24" customHeight="1" x14ac:dyDescent="0.2">
      <c r="A9" s="285">
        <v>2</v>
      </c>
      <c r="B9" s="374" t="s">
        <v>612</v>
      </c>
      <c r="C9" s="374" t="s">
        <v>613</v>
      </c>
      <c r="D9" s="285">
        <v>2</v>
      </c>
      <c r="E9" s="285">
        <v>108</v>
      </c>
      <c r="F9" s="374" t="s">
        <v>614</v>
      </c>
      <c r="G9" s="285">
        <v>2</v>
      </c>
      <c r="H9" s="285"/>
      <c r="I9" s="285" t="s">
        <v>165</v>
      </c>
      <c r="J9" s="285"/>
      <c r="K9" s="285"/>
      <c r="L9" s="285"/>
      <c r="M9" s="285"/>
      <c r="N9" s="285"/>
      <c r="O9" s="285"/>
      <c r="P9" s="285"/>
      <c r="Q9" s="285"/>
      <c r="R9" s="375"/>
      <c r="S9" s="389" t="s">
        <v>175</v>
      </c>
      <c r="T9" s="389" t="s">
        <v>637</v>
      </c>
      <c r="U9" s="412">
        <v>12500</v>
      </c>
    </row>
    <row r="10" spans="1:21" s="41" customFormat="1" ht="24" customHeight="1" x14ac:dyDescent="0.2">
      <c r="A10" s="285">
        <v>3</v>
      </c>
      <c r="B10" s="374" t="s">
        <v>615</v>
      </c>
      <c r="C10" s="374" t="s">
        <v>616</v>
      </c>
      <c r="D10" s="285">
        <v>7</v>
      </c>
      <c r="E10" s="285">
        <v>39</v>
      </c>
      <c r="F10" s="374" t="s">
        <v>617</v>
      </c>
      <c r="G10" s="285">
        <v>1</v>
      </c>
      <c r="H10" s="285"/>
      <c r="I10" s="285" t="s">
        <v>618</v>
      </c>
      <c r="J10" s="285"/>
      <c r="K10" s="285"/>
      <c r="L10" s="285"/>
      <c r="M10" s="285"/>
      <c r="N10" s="285"/>
      <c r="O10" s="285"/>
      <c r="P10" s="285"/>
      <c r="Q10" s="285"/>
      <c r="R10" s="375"/>
      <c r="S10" s="389" t="s">
        <v>175</v>
      </c>
      <c r="T10" s="389" t="s">
        <v>637</v>
      </c>
      <c r="U10" s="412">
        <v>24600</v>
      </c>
    </row>
    <row r="11" spans="1:21" s="41" customFormat="1" ht="24" customHeight="1" x14ac:dyDescent="0.2">
      <c r="A11" s="285">
        <v>4</v>
      </c>
      <c r="B11" s="374" t="s">
        <v>619</v>
      </c>
      <c r="C11" s="374" t="s">
        <v>620</v>
      </c>
      <c r="D11" s="285">
        <v>9</v>
      </c>
      <c r="E11" s="285">
        <v>5</v>
      </c>
      <c r="F11" s="374" t="s">
        <v>621</v>
      </c>
      <c r="G11" s="285">
        <v>1</v>
      </c>
      <c r="H11" s="285"/>
      <c r="I11" s="285" t="s">
        <v>165</v>
      </c>
      <c r="J11" s="285"/>
      <c r="K11" s="285"/>
      <c r="L11" s="285"/>
      <c r="M11" s="285"/>
      <c r="N11" s="285"/>
      <c r="O11" s="285"/>
      <c r="P11" s="285"/>
      <c r="Q11" s="285"/>
      <c r="R11" s="375"/>
      <c r="S11" s="389" t="s">
        <v>175</v>
      </c>
      <c r="T11" s="389" t="s">
        <v>682</v>
      </c>
      <c r="U11" s="412">
        <v>29900</v>
      </c>
    </row>
    <row r="12" spans="1:21" s="41" customFormat="1" ht="24" customHeight="1" x14ac:dyDescent="0.2">
      <c r="A12" s="285">
        <v>5</v>
      </c>
      <c r="B12" s="374" t="s">
        <v>622</v>
      </c>
      <c r="C12" s="374" t="s">
        <v>623</v>
      </c>
      <c r="D12" s="285">
        <v>11</v>
      </c>
      <c r="E12" s="285" t="s">
        <v>624</v>
      </c>
      <c r="F12" s="374" t="s">
        <v>625</v>
      </c>
      <c r="G12" s="285">
        <v>1</v>
      </c>
      <c r="H12" s="285"/>
      <c r="I12" s="285" t="s">
        <v>626</v>
      </c>
      <c r="J12" s="285"/>
      <c r="K12" s="285"/>
      <c r="L12" s="285"/>
      <c r="M12" s="285"/>
      <c r="N12" s="285"/>
      <c r="O12" s="285"/>
      <c r="P12" s="285"/>
      <c r="Q12" s="285"/>
      <c r="R12" s="375"/>
      <c r="S12" s="389" t="s">
        <v>175</v>
      </c>
      <c r="T12" s="389" t="s">
        <v>682</v>
      </c>
      <c r="U12" s="412">
        <v>8400</v>
      </c>
    </row>
    <row r="13" spans="1:21" s="41" customFormat="1" ht="24" customHeight="1" x14ac:dyDescent="0.2">
      <c r="A13" s="285">
        <v>6</v>
      </c>
      <c r="B13" s="374" t="s">
        <v>622</v>
      </c>
      <c r="C13" s="374" t="s">
        <v>623</v>
      </c>
      <c r="D13" s="285">
        <v>11</v>
      </c>
      <c r="E13" s="285">
        <v>23</v>
      </c>
      <c r="F13" s="374" t="s">
        <v>627</v>
      </c>
      <c r="G13" s="285">
        <v>1</v>
      </c>
      <c r="H13" s="285"/>
      <c r="I13" s="285" t="s">
        <v>626</v>
      </c>
      <c r="J13" s="285"/>
      <c r="K13" s="285"/>
      <c r="L13" s="285"/>
      <c r="M13" s="285"/>
      <c r="N13" s="285"/>
      <c r="O13" s="285"/>
      <c r="P13" s="285"/>
      <c r="Q13" s="285"/>
      <c r="R13" s="375"/>
      <c r="S13" s="389" t="s">
        <v>175</v>
      </c>
      <c r="T13" s="389" t="s">
        <v>682</v>
      </c>
      <c r="U13" s="412">
        <v>12000</v>
      </c>
    </row>
    <row r="14" spans="1:21" s="41" customFormat="1" ht="24" customHeight="1" x14ac:dyDescent="0.2">
      <c r="A14" s="285">
        <v>7</v>
      </c>
      <c r="B14" s="374" t="s">
        <v>622</v>
      </c>
      <c r="C14" s="374" t="s">
        <v>628</v>
      </c>
      <c r="D14" s="285">
        <v>15</v>
      </c>
      <c r="E14" s="285" t="s">
        <v>629</v>
      </c>
      <c r="F14" s="374" t="s">
        <v>630</v>
      </c>
      <c r="G14" s="285">
        <v>2</v>
      </c>
      <c r="H14" s="285"/>
      <c r="I14" s="285" t="s">
        <v>165</v>
      </c>
      <c r="J14" s="285"/>
      <c r="K14" s="285"/>
      <c r="L14" s="285"/>
      <c r="M14" s="285"/>
      <c r="N14" s="285"/>
      <c r="O14" s="285"/>
      <c r="P14" s="285"/>
      <c r="Q14" s="285"/>
      <c r="R14" s="375"/>
      <c r="S14" s="389" t="s">
        <v>175</v>
      </c>
      <c r="T14" s="399" t="s">
        <v>637</v>
      </c>
      <c r="U14" s="416">
        <v>37500</v>
      </c>
    </row>
    <row r="15" spans="1:21" ht="24" customHeight="1" x14ac:dyDescent="0.55000000000000004">
      <c r="A15" s="46"/>
      <c r="B15" s="46" t="s">
        <v>3</v>
      </c>
      <c r="C15" s="46"/>
      <c r="D15" s="46"/>
      <c r="E15" s="46"/>
      <c r="F15" s="46"/>
      <c r="G15" s="46"/>
      <c r="H15" s="47"/>
      <c r="I15" s="47"/>
      <c r="J15" s="47"/>
      <c r="K15" s="47"/>
      <c r="L15" s="47"/>
      <c r="M15" s="47"/>
      <c r="N15" s="47">
        <v>1</v>
      </c>
      <c r="O15" s="47">
        <v>1</v>
      </c>
      <c r="P15" s="47"/>
      <c r="Q15" s="47"/>
      <c r="R15" s="46">
        <v>1</v>
      </c>
      <c r="S15" s="46"/>
      <c r="T15" s="292"/>
      <c r="U15" s="413"/>
    </row>
    <row r="16" spans="1:21" ht="24" customHeight="1" x14ac:dyDescent="0.55000000000000004">
      <c r="A16" s="384"/>
      <c r="B16" s="384"/>
      <c r="C16" s="385"/>
      <c r="D16" s="385"/>
      <c r="E16" s="386"/>
      <c r="F16" s="385"/>
      <c r="G16" s="386"/>
      <c r="H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414"/>
    </row>
    <row r="17" spans="1:21" ht="24" customHeight="1" x14ac:dyDescent="0.55000000000000004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</row>
    <row r="18" spans="1:21" ht="24" customHeight="1" x14ac:dyDescent="0.55000000000000004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</row>
    <row r="19" spans="1:21" ht="24" customHeight="1" x14ac:dyDescent="0.55000000000000004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</row>
    <row r="20" spans="1:21" ht="24" customHeight="1" x14ac:dyDescent="0.55000000000000004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</row>
    <row r="21" spans="1:21" ht="24" customHeight="1" x14ac:dyDescent="0.55000000000000004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</row>
    <row r="22" spans="1:21" ht="24" customHeight="1" x14ac:dyDescent="0.55000000000000004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</row>
  </sheetData>
  <mergeCells count="26">
    <mergeCell ref="I5:I7"/>
    <mergeCell ref="J5:J7"/>
    <mergeCell ref="A1:U1"/>
    <mergeCell ref="A2:U2"/>
    <mergeCell ref="A3:U3"/>
    <mergeCell ref="B4:F4"/>
    <mergeCell ref="G4:R4"/>
    <mergeCell ref="S4:S7"/>
    <mergeCell ref="T4:T7"/>
    <mergeCell ref="U4:U7"/>
    <mergeCell ref="A21:U21"/>
    <mergeCell ref="A22:U22"/>
    <mergeCell ref="E5:E7"/>
    <mergeCell ref="F5:F7"/>
    <mergeCell ref="D5:D7"/>
    <mergeCell ref="C5:C7"/>
    <mergeCell ref="B5:B7"/>
    <mergeCell ref="A4:A7"/>
    <mergeCell ref="K5:Q6"/>
    <mergeCell ref="R5:R7"/>
    <mergeCell ref="A17:U17"/>
    <mergeCell ref="A18:U18"/>
    <mergeCell ref="A19:U19"/>
    <mergeCell ref="A20:U20"/>
    <mergeCell ref="G5:G7"/>
    <mergeCell ref="H5:H7"/>
  </mergeCells>
  <printOptions horizontalCentered="1"/>
  <pageMargins left="0.19685039370078741" right="0.19685039370078741" top="0.31496062992125984" bottom="0.19685039370078741" header="0.27559055118110237" footer="0.15748031496062992"/>
  <pageSetup paperSize="9" scale="95" orientation="landscape" horizontalDpi="4294967293" verticalDpi="300" r:id="rId1"/>
  <headerFooter>
    <oddHeader>&amp;Rแบบที่ 2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zoomScaleSheetLayoutView="106" workbookViewId="0">
      <selection activeCell="A22" sqref="A22:U22"/>
    </sheetView>
  </sheetViews>
  <sheetFormatPr defaultRowHeight="24" customHeight="1" x14ac:dyDescent="0.55000000000000004"/>
  <cols>
    <col min="1" max="1" width="3.375" style="136" customWidth="1"/>
    <col min="2" max="2" width="7.75" style="293" customWidth="1"/>
    <col min="3" max="3" width="10.125" style="293" customWidth="1"/>
    <col min="4" max="4" width="4.25" style="136" customWidth="1"/>
    <col min="5" max="5" width="6.375" style="136" customWidth="1"/>
    <col min="6" max="6" width="14.5" style="136" customWidth="1"/>
    <col min="7" max="7" width="7.125" style="126" customWidth="1"/>
    <col min="8" max="8" width="6.625" style="126" customWidth="1"/>
    <col min="9" max="9" width="5.125" style="126" customWidth="1"/>
    <col min="10" max="10" width="10.5" style="126" customWidth="1"/>
    <col min="11" max="11" width="3.125" style="126" customWidth="1"/>
    <col min="12" max="12" width="2.875" style="126" customWidth="1"/>
    <col min="13" max="17" width="3.125" style="126" customWidth="1"/>
    <col min="18" max="18" width="10" style="136" customWidth="1"/>
    <col min="19" max="20" width="8.5" style="136" customWidth="1"/>
    <col min="21" max="21" width="9.875" style="136" customWidth="1"/>
    <col min="22" max="16384" width="9" style="126"/>
  </cols>
  <sheetData>
    <row r="1" spans="1:21" s="41" customFormat="1" ht="24" customHeight="1" x14ac:dyDescent="0.2">
      <c r="A1" s="576" t="s">
        <v>28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</row>
    <row r="2" spans="1:21" ht="24" customHeight="1" x14ac:dyDescent="0.55000000000000004">
      <c r="A2" s="577" t="s">
        <v>485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</row>
    <row r="3" spans="1:21" ht="24" customHeight="1" x14ac:dyDescent="0.55000000000000004">
      <c r="A3" s="578" t="s">
        <v>9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57"/>
    </row>
    <row r="4" spans="1:21" s="41" customFormat="1" ht="24" customHeight="1" x14ac:dyDescent="0.2">
      <c r="A4" s="563" t="s">
        <v>0</v>
      </c>
      <c r="B4" s="578" t="s">
        <v>10</v>
      </c>
      <c r="C4" s="579"/>
      <c r="D4" s="579"/>
      <c r="E4" s="579"/>
      <c r="F4" s="557"/>
      <c r="G4" s="578" t="s">
        <v>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57"/>
      <c r="S4" s="558" t="s">
        <v>34</v>
      </c>
      <c r="T4" s="558" t="s">
        <v>42</v>
      </c>
      <c r="U4" s="558" t="s">
        <v>43</v>
      </c>
    </row>
    <row r="5" spans="1:21" s="41" customFormat="1" ht="24" customHeight="1" x14ac:dyDescent="0.2">
      <c r="A5" s="564"/>
      <c r="B5" s="563" t="s">
        <v>1</v>
      </c>
      <c r="C5" s="563" t="s">
        <v>5</v>
      </c>
      <c r="D5" s="563" t="s">
        <v>6</v>
      </c>
      <c r="E5" s="558" t="s">
        <v>47</v>
      </c>
      <c r="F5" s="558" t="s">
        <v>48</v>
      </c>
      <c r="G5" s="558" t="s">
        <v>30</v>
      </c>
      <c r="H5" s="558" t="s">
        <v>31</v>
      </c>
      <c r="I5" s="558" t="s">
        <v>32</v>
      </c>
      <c r="J5" s="558" t="s">
        <v>571</v>
      </c>
      <c r="K5" s="574" t="s">
        <v>40</v>
      </c>
      <c r="L5" s="567"/>
      <c r="M5" s="567"/>
      <c r="N5" s="567"/>
      <c r="O5" s="567"/>
      <c r="P5" s="567"/>
      <c r="Q5" s="568"/>
      <c r="R5" s="558" t="s">
        <v>35</v>
      </c>
      <c r="S5" s="573"/>
      <c r="T5" s="573"/>
      <c r="U5" s="573"/>
    </row>
    <row r="6" spans="1:21" s="41" customFormat="1" ht="24" customHeight="1" x14ac:dyDescent="0.2">
      <c r="A6" s="564"/>
      <c r="B6" s="564"/>
      <c r="C6" s="564"/>
      <c r="D6" s="564"/>
      <c r="E6" s="564"/>
      <c r="F6" s="564"/>
      <c r="G6" s="573"/>
      <c r="H6" s="573"/>
      <c r="I6" s="573"/>
      <c r="J6" s="573"/>
      <c r="K6" s="569"/>
      <c r="L6" s="570"/>
      <c r="M6" s="570"/>
      <c r="N6" s="570"/>
      <c r="O6" s="570"/>
      <c r="P6" s="570"/>
      <c r="Q6" s="571"/>
      <c r="R6" s="573"/>
      <c r="S6" s="573"/>
      <c r="T6" s="573"/>
      <c r="U6" s="573"/>
    </row>
    <row r="7" spans="1:21" s="41" customFormat="1" ht="44.25" customHeight="1" x14ac:dyDescent="0.2">
      <c r="A7" s="559"/>
      <c r="B7" s="559"/>
      <c r="C7" s="559"/>
      <c r="D7" s="559"/>
      <c r="E7" s="559"/>
      <c r="F7" s="559"/>
      <c r="G7" s="560"/>
      <c r="H7" s="560"/>
      <c r="I7" s="560"/>
      <c r="J7" s="560"/>
      <c r="K7" s="244" t="s">
        <v>11</v>
      </c>
      <c r="L7" s="244" t="s">
        <v>12</v>
      </c>
      <c r="M7" s="244" t="s">
        <v>13</v>
      </c>
      <c r="N7" s="244" t="s">
        <v>14</v>
      </c>
      <c r="O7" s="244" t="s">
        <v>15</v>
      </c>
      <c r="P7" s="244" t="s">
        <v>20</v>
      </c>
      <c r="Q7" s="127" t="s">
        <v>16</v>
      </c>
      <c r="R7" s="560"/>
      <c r="S7" s="560"/>
      <c r="T7" s="560"/>
      <c r="U7" s="560"/>
    </row>
    <row r="8" spans="1:21" s="41" customFormat="1" ht="24" customHeight="1" x14ac:dyDescent="0.2">
      <c r="A8" s="248">
        <v>1</v>
      </c>
      <c r="B8" s="273" t="s">
        <v>486</v>
      </c>
      <c r="C8" s="273" t="s">
        <v>486</v>
      </c>
      <c r="D8" s="248">
        <v>4</v>
      </c>
      <c r="E8" s="248" t="s">
        <v>487</v>
      </c>
      <c r="F8" s="273" t="s">
        <v>488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 t="s">
        <v>86</v>
      </c>
      <c r="T8" s="248" t="s">
        <v>272</v>
      </c>
      <c r="U8" s="274">
        <v>36000</v>
      </c>
    </row>
    <row r="9" spans="1:21" s="41" customFormat="1" ht="24" customHeight="1" x14ac:dyDescent="0.55000000000000004">
      <c r="A9" s="131">
        <v>2</v>
      </c>
      <c r="B9" s="275" t="s">
        <v>486</v>
      </c>
      <c r="C9" s="275" t="s">
        <v>489</v>
      </c>
      <c r="D9" s="131">
        <v>9</v>
      </c>
      <c r="E9" s="131" t="s">
        <v>490</v>
      </c>
      <c r="F9" s="275" t="s">
        <v>491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42" t="s">
        <v>492</v>
      </c>
      <c r="T9" s="131" t="s">
        <v>272</v>
      </c>
      <c r="U9" s="276">
        <v>36000</v>
      </c>
    </row>
    <row r="10" spans="1:21" s="41" customFormat="1" ht="24" customHeight="1" x14ac:dyDescent="0.55000000000000004">
      <c r="A10" s="131">
        <v>3</v>
      </c>
      <c r="B10" s="275" t="s">
        <v>493</v>
      </c>
      <c r="C10" s="275" t="s">
        <v>494</v>
      </c>
      <c r="D10" s="131">
        <v>3</v>
      </c>
      <c r="E10" s="131">
        <v>9809</v>
      </c>
      <c r="F10" s="275" t="s">
        <v>495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275" t="s">
        <v>496</v>
      </c>
      <c r="T10" s="277"/>
      <c r="U10" s="276">
        <v>30000</v>
      </c>
    </row>
    <row r="11" spans="1:21" ht="24" customHeight="1" x14ac:dyDescent="0.55000000000000004">
      <c r="A11" s="131">
        <v>4</v>
      </c>
      <c r="B11" s="278" t="s">
        <v>493</v>
      </c>
      <c r="C11" s="278" t="s">
        <v>493</v>
      </c>
      <c r="D11" s="42">
        <v>13</v>
      </c>
      <c r="E11" s="42">
        <v>19</v>
      </c>
      <c r="F11" s="278" t="s">
        <v>497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131" t="s">
        <v>570</v>
      </c>
      <c r="T11" s="131" t="s">
        <v>272</v>
      </c>
      <c r="U11" s="276">
        <v>35000</v>
      </c>
    </row>
    <row r="12" spans="1:21" ht="24" customHeight="1" x14ac:dyDescent="0.55000000000000004">
      <c r="A12" s="131">
        <v>5</v>
      </c>
      <c r="B12" s="278" t="s">
        <v>498</v>
      </c>
      <c r="C12" s="271" t="s">
        <v>499</v>
      </c>
      <c r="D12" s="131">
        <v>1</v>
      </c>
      <c r="E12" s="277" t="s">
        <v>500</v>
      </c>
      <c r="F12" s="278" t="s">
        <v>501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43" t="s">
        <v>502</v>
      </c>
      <c r="T12" s="131" t="s">
        <v>272</v>
      </c>
      <c r="U12" s="279">
        <v>20000</v>
      </c>
    </row>
    <row r="13" spans="1:21" ht="24" customHeight="1" x14ac:dyDescent="0.55000000000000004">
      <c r="A13" s="131">
        <v>6</v>
      </c>
      <c r="B13" s="275" t="s">
        <v>498</v>
      </c>
      <c r="C13" s="271" t="s">
        <v>499</v>
      </c>
      <c r="D13" s="42">
        <v>1</v>
      </c>
      <c r="E13" s="277" t="s">
        <v>503</v>
      </c>
      <c r="F13" s="278" t="s">
        <v>504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43" t="s">
        <v>326</v>
      </c>
      <c r="T13" s="131" t="s">
        <v>272</v>
      </c>
      <c r="U13" s="279">
        <v>20800</v>
      </c>
    </row>
    <row r="14" spans="1:21" ht="24" customHeight="1" x14ac:dyDescent="0.55000000000000004">
      <c r="A14" s="131">
        <v>7</v>
      </c>
      <c r="B14" s="275" t="s">
        <v>498</v>
      </c>
      <c r="C14" s="271" t="s">
        <v>499</v>
      </c>
      <c r="D14" s="42">
        <v>1</v>
      </c>
      <c r="E14" s="277" t="s">
        <v>505</v>
      </c>
      <c r="F14" s="278" t="s">
        <v>506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43" t="s">
        <v>502</v>
      </c>
      <c r="T14" s="131" t="s">
        <v>272</v>
      </c>
      <c r="U14" s="279">
        <v>21666.67</v>
      </c>
    </row>
    <row r="15" spans="1:21" ht="24" customHeight="1" x14ac:dyDescent="0.55000000000000004">
      <c r="A15" s="131">
        <v>8</v>
      </c>
      <c r="B15" s="275" t="s">
        <v>498</v>
      </c>
      <c r="C15" s="271" t="s">
        <v>507</v>
      </c>
      <c r="D15" s="42">
        <v>2</v>
      </c>
      <c r="E15" s="277" t="s">
        <v>490</v>
      </c>
      <c r="F15" s="278" t="s">
        <v>508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280" t="s">
        <v>175</v>
      </c>
      <c r="T15" s="277"/>
      <c r="U15" s="279">
        <v>24200</v>
      </c>
    </row>
    <row r="16" spans="1:21" ht="24" customHeight="1" x14ac:dyDescent="0.55000000000000004">
      <c r="A16" s="131">
        <v>9</v>
      </c>
      <c r="B16" s="275" t="s">
        <v>498</v>
      </c>
      <c r="C16" s="271" t="s">
        <v>507</v>
      </c>
      <c r="D16" s="42">
        <v>2</v>
      </c>
      <c r="E16" s="277" t="s">
        <v>60</v>
      </c>
      <c r="F16" s="278" t="s">
        <v>509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43" t="s">
        <v>86</v>
      </c>
      <c r="T16" s="277" t="s">
        <v>272</v>
      </c>
      <c r="U16" s="279">
        <v>30660</v>
      </c>
    </row>
    <row r="17" spans="1:21" ht="24" customHeight="1" x14ac:dyDescent="0.55000000000000004">
      <c r="A17" s="131">
        <v>10</v>
      </c>
      <c r="B17" s="275" t="s">
        <v>498</v>
      </c>
      <c r="C17" s="271" t="s">
        <v>510</v>
      </c>
      <c r="D17" s="42">
        <v>13</v>
      </c>
      <c r="E17" s="277" t="s">
        <v>511</v>
      </c>
      <c r="F17" s="278" t="s">
        <v>512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43" t="s">
        <v>86</v>
      </c>
      <c r="T17" s="277" t="s">
        <v>272</v>
      </c>
      <c r="U17" s="279">
        <v>34961.5</v>
      </c>
    </row>
    <row r="18" spans="1:21" ht="24" customHeight="1" x14ac:dyDescent="0.55000000000000004">
      <c r="A18" s="131">
        <v>11</v>
      </c>
      <c r="B18" s="275" t="s">
        <v>498</v>
      </c>
      <c r="C18" s="271" t="s">
        <v>510</v>
      </c>
      <c r="D18" s="42">
        <v>13</v>
      </c>
      <c r="E18" s="277" t="s">
        <v>513</v>
      </c>
      <c r="F18" s="278" t="s">
        <v>514</v>
      </c>
      <c r="G18" s="42">
        <v>5</v>
      </c>
      <c r="H18" s="42">
        <v>2</v>
      </c>
      <c r="I18" s="93" t="s">
        <v>316</v>
      </c>
      <c r="J18" s="43" t="s">
        <v>515</v>
      </c>
      <c r="K18" s="281" t="s">
        <v>272</v>
      </c>
      <c r="L18" s="131" t="s">
        <v>182</v>
      </c>
      <c r="M18" s="131" t="s">
        <v>182</v>
      </c>
      <c r="N18" s="131" t="s">
        <v>182</v>
      </c>
      <c r="O18" s="281" t="s">
        <v>272</v>
      </c>
      <c r="P18" s="131" t="s">
        <v>182</v>
      </c>
      <c r="Q18" s="131" t="s">
        <v>182</v>
      </c>
      <c r="R18" s="42" t="s">
        <v>516</v>
      </c>
      <c r="S18" s="43"/>
      <c r="T18" s="277"/>
      <c r="U18" s="279">
        <v>37000</v>
      </c>
    </row>
    <row r="19" spans="1:21" ht="24" customHeight="1" x14ac:dyDescent="0.55000000000000004">
      <c r="A19" s="131">
        <v>12</v>
      </c>
      <c r="B19" s="278" t="s">
        <v>517</v>
      </c>
      <c r="C19" s="271" t="s">
        <v>518</v>
      </c>
      <c r="D19" s="42">
        <v>3</v>
      </c>
      <c r="E19" s="277" t="s">
        <v>168</v>
      </c>
      <c r="F19" s="278" t="s">
        <v>519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43" t="s">
        <v>175</v>
      </c>
      <c r="T19" s="277"/>
      <c r="U19" s="279">
        <v>17500</v>
      </c>
    </row>
    <row r="20" spans="1:21" ht="24" customHeight="1" x14ac:dyDescent="0.55000000000000004">
      <c r="A20" s="131">
        <v>13</v>
      </c>
      <c r="B20" s="278" t="s">
        <v>517</v>
      </c>
      <c r="C20" s="271" t="s">
        <v>520</v>
      </c>
      <c r="D20" s="42">
        <v>6</v>
      </c>
      <c r="E20" s="277" t="s">
        <v>521</v>
      </c>
      <c r="F20" s="278" t="s">
        <v>522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43" t="s">
        <v>523</v>
      </c>
      <c r="T20" s="277" t="s">
        <v>272</v>
      </c>
      <c r="U20" s="279">
        <v>29000</v>
      </c>
    </row>
    <row r="21" spans="1:21" ht="24" customHeight="1" x14ac:dyDescent="0.55000000000000004">
      <c r="A21" s="131">
        <v>14</v>
      </c>
      <c r="B21" s="278" t="s">
        <v>517</v>
      </c>
      <c r="C21" s="271" t="s">
        <v>524</v>
      </c>
      <c r="D21" s="42">
        <v>7</v>
      </c>
      <c r="E21" s="277" t="s">
        <v>525</v>
      </c>
      <c r="F21" s="278" t="s">
        <v>526</v>
      </c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43" t="s">
        <v>86</v>
      </c>
      <c r="T21" s="277" t="s">
        <v>272</v>
      </c>
      <c r="U21" s="279">
        <v>36000</v>
      </c>
    </row>
    <row r="22" spans="1:21" ht="24" customHeight="1" x14ac:dyDescent="0.55000000000000004">
      <c r="A22" s="283">
        <v>15</v>
      </c>
      <c r="B22" s="376" t="s">
        <v>517</v>
      </c>
      <c r="C22" s="494" t="s">
        <v>527</v>
      </c>
      <c r="D22" s="44">
        <v>8</v>
      </c>
      <c r="E22" s="284" t="s">
        <v>528</v>
      </c>
      <c r="F22" s="376" t="s">
        <v>529</v>
      </c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45" t="s">
        <v>502</v>
      </c>
      <c r="T22" s="284" t="s">
        <v>272</v>
      </c>
      <c r="U22" s="495">
        <v>20000</v>
      </c>
    </row>
    <row r="23" spans="1:21" s="41" customFormat="1" ht="24" customHeight="1" x14ac:dyDescent="0.55000000000000004">
      <c r="A23" s="285">
        <v>16</v>
      </c>
      <c r="B23" s="272" t="s">
        <v>530</v>
      </c>
      <c r="C23" s="272" t="s">
        <v>531</v>
      </c>
      <c r="D23" s="286">
        <v>1</v>
      </c>
      <c r="E23" s="286" t="s">
        <v>532</v>
      </c>
      <c r="F23" s="287" t="s">
        <v>533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 t="s">
        <v>534</v>
      </c>
      <c r="T23" s="286" t="s">
        <v>272</v>
      </c>
      <c r="U23" s="286" t="s">
        <v>535</v>
      </c>
    </row>
    <row r="24" spans="1:21" s="41" customFormat="1" ht="24" customHeight="1" x14ac:dyDescent="0.55000000000000004">
      <c r="A24" s="131">
        <v>17</v>
      </c>
      <c r="B24" s="271" t="s">
        <v>530</v>
      </c>
      <c r="C24" s="271" t="s">
        <v>531</v>
      </c>
      <c r="D24" s="277">
        <v>1</v>
      </c>
      <c r="E24" s="277" t="s">
        <v>536</v>
      </c>
      <c r="F24" s="282" t="s">
        <v>537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 t="s">
        <v>82</v>
      </c>
      <c r="T24" s="277" t="s">
        <v>272</v>
      </c>
      <c r="U24" s="277" t="s">
        <v>535</v>
      </c>
    </row>
    <row r="25" spans="1:21" s="41" customFormat="1" ht="24" customHeight="1" x14ac:dyDescent="0.55000000000000004">
      <c r="A25" s="131">
        <v>18</v>
      </c>
      <c r="B25" s="271" t="s">
        <v>530</v>
      </c>
      <c r="C25" s="271" t="s">
        <v>531</v>
      </c>
      <c r="D25" s="277">
        <v>1</v>
      </c>
      <c r="E25" s="277" t="s">
        <v>538</v>
      </c>
      <c r="F25" s="282" t="s">
        <v>539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 t="s">
        <v>540</v>
      </c>
      <c r="T25" s="277" t="s">
        <v>272</v>
      </c>
      <c r="U25" s="277" t="s">
        <v>541</v>
      </c>
    </row>
    <row r="26" spans="1:21" s="41" customFormat="1" ht="24" customHeight="1" x14ac:dyDescent="0.55000000000000004">
      <c r="A26" s="131">
        <v>19</v>
      </c>
      <c r="B26" s="271" t="s">
        <v>530</v>
      </c>
      <c r="C26" s="294" t="s">
        <v>542</v>
      </c>
      <c r="D26" s="277">
        <v>3</v>
      </c>
      <c r="E26" s="277" t="s">
        <v>543</v>
      </c>
      <c r="F26" s="282" t="s">
        <v>544</v>
      </c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 t="s">
        <v>175</v>
      </c>
      <c r="T26" s="131" t="s">
        <v>272</v>
      </c>
      <c r="U26" s="277" t="s">
        <v>251</v>
      </c>
    </row>
    <row r="27" spans="1:21" s="41" customFormat="1" ht="24" customHeight="1" x14ac:dyDescent="0.55000000000000004">
      <c r="A27" s="285">
        <v>20</v>
      </c>
      <c r="B27" s="272" t="s">
        <v>530</v>
      </c>
      <c r="C27" s="272" t="s">
        <v>545</v>
      </c>
      <c r="D27" s="286">
        <v>3</v>
      </c>
      <c r="E27" s="286" t="s">
        <v>546</v>
      </c>
      <c r="F27" s="287" t="s">
        <v>547</v>
      </c>
      <c r="G27" s="288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9"/>
      <c r="S27" s="285" t="s">
        <v>175</v>
      </c>
      <c r="T27" s="285" t="s">
        <v>272</v>
      </c>
      <c r="U27" s="286" t="s">
        <v>548</v>
      </c>
    </row>
    <row r="28" spans="1:21" s="41" customFormat="1" ht="24" customHeight="1" x14ac:dyDescent="0.55000000000000004">
      <c r="A28" s="131">
        <v>21</v>
      </c>
      <c r="B28" s="271" t="s">
        <v>530</v>
      </c>
      <c r="C28" s="271" t="s">
        <v>545</v>
      </c>
      <c r="D28" s="277">
        <v>3</v>
      </c>
      <c r="E28" s="277" t="s">
        <v>549</v>
      </c>
      <c r="F28" s="282" t="s">
        <v>550</v>
      </c>
      <c r="G28" s="277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 t="s">
        <v>175</v>
      </c>
      <c r="T28" s="131" t="s">
        <v>272</v>
      </c>
      <c r="U28" s="277" t="s">
        <v>551</v>
      </c>
    </row>
    <row r="29" spans="1:21" s="41" customFormat="1" ht="24" customHeight="1" x14ac:dyDescent="0.55000000000000004">
      <c r="A29" s="131">
        <v>22</v>
      </c>
      <c r="B29" s="271" t="s">
        <v>530</v>
      </c>
      <c r="C29" s="271" t="s">
        <v>545</v>
      </c>
      <c r="D29" s="277">
        <v>3</v>
      </c>
      <c r="E29" s="277" t="s">
        <v>241</v>
      </c>
      <c r="F29" s="282" t="s">
        <v>552</v>
      </c>
      <c r="G29" s="277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 t="s">
        <v>175</v>
      </c>
      <c r="T29" s="131"/>
      <c r="U29" s="277" t="s">
        <v>553</v>
      </c>
    </row>
    <row r="30" spans="1:21" s="41" customFormat="1" ht="24" customHeight="1" x14ac:dyDescent="0.55000000000000004">
      <c r="A30" s="131">
        <v>23</v>
      </c>
      <c r="B30" s="271" t="s">
        <v>530</v>
      </c>
      <c r="C30" s="271" t="s">
        <v>554</v>
      </c>
      <c r="D30" s="277">
        <v>4</v>
      </c>
      <c r="E30" s="277" t="s">
        <v>555</v>
      </c>
      <c r="F30" s="282" t="s">
        <v>556</v>
      </c>
      <c r="G30" s="277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 t="s">
        <v>175</v>
      </c>
      <c r="T30" s="131" t="s">
        <v>272</v>
      </c>
      <c r="U30" s="277" t="s">
        <v>557</v>
      </c>
    </row>
    <row r="31" spans="1:21" ht="24" customHeight="1" x14ac:dyDescent="0.55000000000000004">
      <c r="A31" s="131">
        <v>24</v>
      </c>
      <c r="B31" s="271" t="s">
        <v>530</v>
      </c>
      <c r="C31" s="271" t="s">
        <v>554</v>
      </c>
      <c r="D31" s="277">
        <v>5</v>
      </c>
      <c r="E31" s="277" t="s">
        <v>558</v>
      </c>
      <c r="F31" s="282" t="s">
        <v>559</v>
      </c>
      <c r="G31" s="290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 t="s">
        <v>175</v>
      </c>
      <c r="T31" s="131" t="s">
        <v>272</v>
      </c>
      <c r="U31" s="277" t="s">
        <v>560</v>
      </c>
    </row>
    <row r="32" spans="1:21" ht="24" customHeight="1" x14ac:dyDescent="0.55000000000000004">
      <c r="A32" s="131">
        <v>25</v>
      </c>
      <c r="B32" s="271" t="s">
        <v>530</v>
      </c>
      <c r="C32" s="271" t="s">
        <v>554</v>
      </c>
      <c r="D32" s="277">
        <v>5</v>
      </c>
      <c r="E32" s="277" t="s">
        <v>561</v>
      </c>
      <c r="F32" s="282" t="s">
        <v>562</v>
      </c>
      <c r="G32" s="290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 t="s">
        <v>175</v>
      </c>
      <c r="T32" s="131" t="s">
        <v>272</v>
      </c>
      <c r="U32" s="277" t="s">
        <v>563</v>
      </c>
    </row>
    <row r="33" spans="1:21" ht="24" customHeight="1" x14ac:dyDescent="0.55000000000000004">
      <c r="A33" s="131">
        <v>26</v>
      </c>
      <c r="B33" s="271" t="s">
        <v>530</v>
      </c>
      <c r="C33" s="271" t="s">
        <v>554</v>
      </c>
      <c r="D33" s="277">
        <v>5</v>
      </c>
      <c r="E33" s="277" t="s">
        <v>564</v>
      </c>
      <c r="F33" s="282" t="s">
        <v>572</v>
      </c>
      <c r="G33" s="290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 t="s">
        <v>175</v>
      </c>
      <c r="T33" s="131"/>
      <c r="U33" s="277" t="s">
        <v>565</v>
      </c>
    </row>
    <row r="34" spans="1:21" ht="24" customHeight="1" x14ac:dyDescent="0.55000000000000004">
      <c r="A34" s="285">
        <v>27</v>
      </c>
      <c r="B34" s="272" t="s">
        <v>530</v>
      </c>
      <c r="C34" s="272" t="s">
        <v>566</v>
      </c>
      <c r="D34" s="286">
        <v>7</v>
      </c>
      <c r="E34" s="286" t="s">
        <v>567</v>
      </c>
      <c r="F34" s="287" t="s">
        <v>568</v>
      </c>
      <c r="G34" s="286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 t="s">
        <v>175</v>
      </c>
      <c r="T34" s="283" t="s">
        <v>272</v>
      </c>
      <c r="U34" s="284" t="s">
        <v>263</v>
      </c>
    </row>
    <row r="35" spans="1:21" ht="24" customHeight="1" x14ac:dyDescent="0.55000000000000004">
      <c r="A35" s="46"/>
      <c r="B35" s="291" t="s">
        <v>3</v>
      </c>
      <c r="C35" s="291"/>
      <c r="D35" s="46"/>
      <c r="E35" s="46"/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6">
        <v>1</v>
      </c>
      <c r="S35" s="46"/>
      <c r="T35" s="292"/>
      <c r="U35" s="292"/>
    </row>
  </sheetData>
  <mergeCells count="20">
    <mergeCell ref="H5:H7"/>
    <mergeCell ref="I5:I7"/>
    <mergeCell ref="J5:J7"/>
    <mergeCell ref="A4:A7"/>
    <mergeCell ref="B5:B7"/>
    <mergeCell ref="C5:C7"/>
    <mergeCell ref="D5:D7"/>
    <mergeCell ref="E5:E7"/>
    <mergeCell ref="A1:U1"/>
    <mergeCell ref="A2:U2"/>
    <mergeCell ref="A3:U3"/>
    <mergeCell ref="B4:F4"/>
    <mergeCell ref="G4:R4"/>
    <mergeCell ref="S4:S7"/>
    <mergeCell ref="T4:T7"/>
    <mergeCell ref="U4:U7"/>
    <mergeCell ref="F5:F7"/>
    <mergeCell ref="K5:Q6"/>
    <mergeCell ref="R5:R7"/>
    <mergeCell ref="G5:G7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4294967293" verticalDpi="300" r:id="rId1"/>
  <headerFooter>
    <oddHeader>&amp;Rแบบที่ 2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opLeftCell="A4" zoomScaleNormal="100" zoomScaleSheetLayoutView="106" workbookViewId="0">
      <selection activeCell="A17" sqref="A17:U17"/>
    </sheetView>
  </sheetViews>
  <sheetFormatPr defaultRowHeight="19.5" customHeight="1" x14ac:dyDescent="0.4"/>
  <cols>
    <col min="1" max="1" width="3.375" style="77" customWidth="1"/>
    <col min="2" max="2" width="6.5" style="77" customWidth="1"/>
    <col min="3" max="3" width="8.25" style="77" customWidth="1"/>
    <col min="4" max="4" width="5.5" style="77" customWidth="1"/>
    <col min="5" max="5" width="6.375" style="77" customWidth="1"/>
    <col min="6" max="6" width="18.875" style="77" customWidth="1"/>
    <col min="7" max="8" width="6.625" style="57" customWidth="1"/>
    <col min="9" max="9" width="6.875" style="57" customWidth="1"/>
    <col min="10" max="10" width="7.625" style="57" customWidth="1"/>
    <col min="11" max="11" width="3.125" style="57" customWidth="1"/>
    <col min="12" max="12" width="2.875" style="57" customWidth="1"/>
    <col min="13" max="17" width="3.125" style="57" customWidth="1"/>
    <col min="18" max="18" width="6.75" style="77" customWidth="1"/>
    <col min="19" max="20" width="8.5" style="77" customWidth="1"/>
    <col min="21" max="21" width="13.25" style="77" customWidth="1"/>
    <col min="22" max="16384" width="9" style="57"/>
  </cols>
  <sheetData>
    <row r="1" spans="1:26" s="56" customFormat="1" ht="19.5" customHeight="1" x14ac:dyDescent="0.2">
      <c r="A1" s="583" t="s">
        <v>28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</row>
    <row r="2" spans="1:26" ht="19.5" customHeight="1" x14ac:dyDescent="0.55000000000000004">
      <c r="A2" s="584" t="s">
        <v>324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</row>
    <row r="3" spans="1:26" ht="19.5" customHeight="1" x14ac:dyDescent="0.4">
      <c r="A3" s="585" t="s">
        <v>9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7"/>
    </row>
    <row r="4" spans="1:26" s="58" customFormat="1" ht="19.5" customHeight="1" x14ac:dyDescent="0.2">
      <c r="A4" s="600" t="s">
        <v>0</v>
      </c>
      <c r="B4" s="588" t="s">
        <v>10</v>
      </c>
      <c r="C4" s="589"/>
      <c r="D4" s="589"/>
      <c r="E4" s="589"/>
      <c r="F4" s="590"/>
      <c r="G4" s="588" t="s">
        <v>7</v>
      </c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2"/>
      <c r="S4" s="593" t="s">
        <v>34</v>
      </c>
      <c r="T4" s="593" t="s">
        <v>42</v>
      </c>
      <c r="U4" s="593" t="s">
        <v>43</v>
      </c>
    </row>
    <row r="5" spans="1:26" s="58" customFormat="1" ht="19.5" customHeight="1" x14ac:dyDescent="0.2">
      <c r="A5" s="601"/>
      <c r="B5" s="599" t="s">
        <v>1</v>
      </c>
      <c r="C5" s="599" t="s">
        <v>5</v>
      </c>
      <c r="D5" s="599" t="s">
        <v>6</v>
      </c>
      <c r="E5" s="596" t="s">
        <v>47</v>
      </c>
      <c r="F5" s="596" t="s">
        <v>327</v>
      </c>
      <c r="G5" s="615" t="s">
        <v>30</v>
      </c>
      <c r="H5" s="610" t="s">
        <v>31</v>
      </c>
      <c r="I5" s="610" t="s">
        <v>32</v>
      </c>
      <c r="J5" s="610" t="s">
        <v>33</v>
      </c>
      <c r="K5" s="604" t="s">
        <v>40</v>
      </c>
      <c r="L5" s="605"/>
      <c r="M5" s="605"/>
      <c r="N5" s="605"/>
      <c r="O5" s="605"/>
      <c r="P5" s="605"/>
      <c r="Q5" s="606"/>
      <c r="R5" s="610" t="s">
        <v>35</v>
      </c>
      <c r="S5" s="594"/>
      <c r="T5" s="594"/>
      <c r="U5" s="594"/>
    </row>
    <row r="6" spans="1:26" s="58" customFormat="1" ht="19.5" customHeight="1" x14ac:dyDescent="0.2">
      <c r="A6" s="601"/>
      <c r="B6" s="597"/>
      <c r="C6" s="597"/>
      <c r="D6" s="597"/>
      <c r="E6" s="597"/>
      <c r="F6" s="597"/>
      <c r="G6" s="616"/>
      <c r="H6" s="618"/>
      <c r="I6" s="611"/>
      <c r="J6" s="611"/>
      <c r="K6" s="607"/>
      <c r="L6" s="608"/>
      <c r="M6" s="608"/>
      <c r="N6" s="608"/>
      <c r="O6" s="608"/>
      <c r="P6" s="608"/>
      <c r="Q6" s="609"/>
      <c r="R6" s="611"/>
      <c r="S6" s="594"/>
      <c r="T6" s="594"/>
      <c r="U6" s="594"/>
    </row>
    <row r="7" spans="1:26" s="58" customFormat="1" ht="29.25" customHeight="1" x14ac:dyDescent="0.2">
      <c r="A7" s="602"/>
      <c r="B7" s="598"/>
      <c r="C7" s="598"/>
      <c r="D7" s="598"/>
      <c r="E7" s="598"/>
      <c r="F7" s="598"/>
      <c r="G7" s="617"/>
      <c r="H7" s="619"/>
      <c r="I7" s="612"/>
      <c r="J7" s="612"/>
      <c r="K7" s="191" t="s">
        <v>11</v>
      </c>
      <c r="L7" s="191" t="s">
        <v>12</v>
      </c>
      <c r="M7" s="191" t="s">
        <v>13</v>
      </c>
      <c r="N7" s="191" t="s">
        <v>14</v>
      </c>
      <c r="O7" s="191" t="s">
        <v>15</v>
      </c>
      <c r="P7" s="191" t="s">
        <v>20</v>
      </c>
      <c r="Q7" s="192" t="s">
        <v>16</v>
      </c>
      <c r="R7" s="612"/>
      <c r="S7" s="595"/>
      <c r="T7" s="595"/>
      <c r="U7" s="595"/>
    </row>
    <row r="8" spans="1:26" s="215" customFormat="1" ht="19.5" customHeight="1" x14ac:dyDescent="0.5">
      <c r="A8" s="145">
        <v>1</v>
      </c>
      <c r="B8" s="140" t="s">
        <v>145</v>
      </c>
      <c r="C8" s="141" t="s">
        <v>275</v>
      </c>
      <c r="D8" s="139">
        <v>3</v>
      </c>
      <c r="E8" s="139" t="s">
        <v>276</v>
      </c>
      <c r="F8" s="142" t="s">
        <v>277</v>
      </c>
      <c r="G8" s="145"/>
      <c r="H8" s="145"/>
      <c r="I8" s="141"/>
      <c r="J8" s="214"/>
      <c r="K8" s="145"/>
      <c r="L8" s="145"/>
      <c r="M8" s="145"/>
      <c r="N8" s="145"/>
      <c r="O8" s="145"/>
      <c r="P8" s="145"/>
      <c r="Q8" s="145"/>
      <c r="R8" s="145"/>
      <c r="S8" s="147" t="s">
        <v>119</v>
      </c>
      <c r="T8" s="147" t="s">
        <v>139</v>
      </c>
      <c r="U8" s="139" t="s">
        <v>278</v>
      </c>
      <c r="W8" s="216"/>
      <c r="X8" s="217"/>
      <c r="Y8" s="217"/>
      <c r="Z8" s="218"/>
    </row>
    <row r="9" spans="1:26" s="215" customFormat="1" ht="19.5" customHeight="1" x14ac:dyDescent="0.5">
      <c r="A9" s="148">
        <v>2</v>
      </c>
      <c r="B9" s="140" t="s">
        <v>145</v>
      </c>
      <c r="C9" s="141" t="s">
        <v>279</v>
      </c>
      <c r="D9" s="139">
        <v>5</v>
      </c>
      <c r="E9" s="139" t="s">
        <v>280</v>
      </c>
      <c r="F9" s="142" t="s">
        <v>281</v>
      </c>
      <c r="G9" s="148"/>
      <c r="H9" s="148"/>
      <c r="I9" s="141"/>
      <c r="J9" s="152"/>
      <c r="K9" s="148"/>
      <c r="L9" s="148"/>
      <c r="M9" s="148"/>
      <c r="N9" s="148"/>
      <c r="O9" s="148"/>
      <c r="P9" s="148"/>
      <c r="Q9" s="148"/>
      <c r="R9" s="148"/>
      <c r="S9" s="151" t="s">
        <v>86</v>
      </c>
      <c r="T9" s="151" t="s">
        <v>139</v>
      </c>
      <c r="U9" s="139" t="s">
        <v>282</v>
      </c>
      <c r="W9" s="216"/>
      <c r="X9" s="217"/>
      <c r="Y9" s="217"/>
      <c r="Z9" s="218"/>
    </row>
    <row r="10" spans="1:26" s="215" customFormat="1" ht="19.5" customHeight="1" x14ac:dyDescent="0.5">
      <c r="A10" s="148">
        <v>3</v>
      </c>
      <c r="B10" s="140" t="s">
        <v>283</v>
      </c>
      <c r="C10" s="141" t="s">
        <v>284</v>
      </c>
      <c r="D10" s="139">
        <v>2</v>
      </c>
      <c r="E10" s="139" t="s">
        <v>285</v>
      </c>
      <c r="F10" s="142" t="s">
        <v>286</v>
      </c>
      <c r="G10" s="148"/>
      <c r="H10" s="148"/>
      <c r="I10" s="141"/>
      <c r="J10" s="152"/>
      <c r="K10" s="148"/>
      <c r="L10" s="148"/>
      <c r="M10" s="148"/>
      <c r="N10" s="148"/>
      <c r="O10" s="148"/>
      <c r="P10" s="148"/>
      <c r="Q10" s="148"/>
      <c r="R10" s="148"/>
      <c r="S10" s="151" t="s">
        <v>86</v>
      </c>
      <c r="T10" s="151" t="s">
        <v>139</v>
      </c>
      <c r="U10" s="139" t="s">
        <v>287</v>
      </c>
      <c r="W10" s="216"/>
      <c r="X10" s="217"/>
      <c r="Y10" s="217"/>
      <c r="Z10" s="218"/>
    </row>
    <row r="11" spans="1:26" s="215" customFormat="1" ht="19.5" customHeight="1" x14ac:dyDescent="0.5">
      <c r="A11" s="148">
        <v>4</v>
      </c>
      <c r="B11" s="140" t="s">
        <v>283</v>
      </c>
      <c r="C11" s="141" t="s">
        <v>288</v>
      </c>
      <c r="D11" s="139">
        <v>6</v>
      </c>
      <c r="E11" s="139" t="s">
        <v>289</v>
      </c>
      <c r="F11" s="142" t="s">
        <v>290</v>
      </c>
      <c r="G11" s="148"/>
      <c r="H11" s="148"/>
      <c r="I11" s="141"/>
      <c r="J11" s="152"/>
      <c r="K11" s="148"/>
      <c r="L11" s="148"/>
      <c r="M11" s="148"/>
      <c r="N11" s="148"/>
      <c r="O11" s="148"/>
      <c r="P11" s="148"/>
      <c r="Q11" s="148"/>
      <c r="R11" s="148"/>
      <c r="S11" s="151" t="s">
        <v>86</v>
      </c>
      <c r="T11" s="151" t="s">
        <v>139</v>
      </c>
      <c r="U11" s="139" t="s">
        <v>291</v>
      </c>
      <c r="W11" s="216"/>
      <c r="X11" s="217"/>
      <c r="Y11" s="217"/>
      <c r="Z11" s="218"/>
    </row>
    <row r="12" spans="1:26" s="219" customFormat="1" ht="19.5" customHeight="1" x14ac:dyDescent="0.5">
      <c r="A12" s="170">
        <v>5</v>
      </c>
      <c r="B12" s="140" t="s">
        <v>283</v>
      </c>
      <c r="C12" s="141" t="s">
        <v>292</v>
      </c>
      <c r="D12" s="139">
        <v>9</v>
      </c>
      <c r="E12" s="139" t="s">
        <v>293</v>
      </c>
      <c r="F12" s="142" t="s">
        <v>294</v>
      </c>
      <c r="G12" s="170"/>
      <c r="H12" s="170"/>
      <c r="I12" s="141"/>
      <c r="J12" s="171"/>
      <c r="K12" s="171"/>
      <c r="L12" s="171"/>
      <c r="M12" s="171"/>
      <c r="N12" s="171"/>
      <c r="O12" s="171"/>
      <c r="P12" s="171"/>
      <c r="Q12" s="171"/>
      <c r="R12" s="170"/>
      <c r="S12" s="151" t="s">
        <v>86</v>
      </c>
      <c r="T12" s="170" t="s">
        <v>569</v>
      </c>
      <c r="U12" s="139" t="s">
        <v>295</v>
      </c>
      <c r="W12" s="216"/>
      <c r="X12" s="217"/>
      <c r="Y12" s="217"/>
      <c r="Z12" s="220"/>
    </row>
    <row r="13" spans="1:26" s="219" customFormat="1" ht="19.5" customHeight="1" x14ac:dyDescent="0.5">
      <c r="A13" s="170">
        <v>6</v>
      </c>
      <c r="B13" s="140" t="s">
        <v>296</v>
      </c>
      <c r="C13" s="141" t="s">
        <v>296</v>
      </c>
      <c r="D13" s="139">
        <v>4</v>
      </c>
      <c r="E13" s="139" t="s">
        <v>297</v>
      </c>
      <c r="F13" s="142" t="s">
        <v>298</v>
      </c>
      <c r="G13" s="170"/>
      <c r="H13" s="170"/>
      <c r="I13" s="141"/>
      <c r="J13" s="171"/>
      <c r="K13" s="171"/>
      <c r="L13" s="171"/>
      <c r="M13" s="171"/>
      <c r="N13" s="171"/>
      <c r="O13" s="171"/>
      <c r="P13" s="171"/>
      <c r="Q13" s="171"/>
      <c r="R13" s="170"/>
      <c r="S13" s="170" t="s">
        <v>299</v>
      </c>
      <c r="T13" s="170" t="s">
        <v>272</v>
      </c>
      <c r="U13" s="139" t="s">
        <v>282</v>
      </c>
      <c r="W13" s="216"/>
      <c r="X13" s="217"/>
      <c r="Y13" s="217"/>
      <c r="Z13" s="220"/>
    </row>
    <row r="14" spans="1:26" s="219" customFormat="1" ht="19.5" customHeight="1" x14ac:dyDescent="0.5">
      <c r="A14" s="170">
        <v>7</v>
      </c>
      <c r="B14" s="172" t="s">
        <v>300</v>
      </c>
      <c r="C14" s="158" t="s">
        <v>301</v>
      </c>
      <c r="D14" s="157">
        <v>3</v>
      </c>
      <c r="E14" s="157" t="s">
        <v>302</v>
      </c>
      <c r="F14" s="159" t="s">
        <v>303</v>
      </c>
      <c r="G14" s="170"/>
      <c r="H14" s="170"/>
      <c r="I14" s="158"/>
      <c r="J14" s="171"/>
      <c r="K14" s="171"/>
      <c r="L14" s="171"/>
      <c r="M14" s="171"/>
      <c r="N14" s="171"/>
      <c r="O14" s="171"/>
      <c r="P14" s="171"/>
      <c r="Q14" s="171"/>
      <c r="R14" s="170"/>
      <c r="S14" s="170" t="s">
        <v>328</v>
      </c>
      <c r="T14" s="173" t="s">
        <v>139</v>
      </c>
      <c r="U14" s="157" t="s">
        <v>304</v>
      </c>
      <c r="W14" s="216"/>
      <c r="X14" s="217"/>
      <c r="Y14" s="217"/>
      <c r="Z14" s="220"/>
    </row>
    <row r="15" spans="1:26" s="60" customFormat="1" ht="19.5" customHeight="1" x14ac:dyDescent="0.45">
      <c r="A15" s="64"/>
      <c r="B15" s="64" t="s">
        <v>3</v>
      </c>
      <c r="C15" s="64"/>
      <c r="D15" s="64"/>
      <c r="E15" s="64"/>
      <c r="F15" s="64"/>
      <c r="G15" s="64"/>
      <c r="H15" s="64"/>
      <c r="I15" s="65"/>
      <c r="J15" s="65"/>
      <c r="K15" s="65"/>
      <c r="L15" s="65"/>
      <c r="M15" s="65"/>
      <c r="N15" s="65"/>
      <c r="O15" s="65"/>
      <c r="P15" s="65"/>
      <c r="Q15" s="65"/>
      <c r="R15" s="64">
        <v>0</v>
      </c>
      <c r="S15" s="64"/>
      <c r="T15" s="193"/>
      <c r="U15" s="193"/>
    </row>
    <row r="16" spans="1:26" ht="19.5" customHeight="1" x14ac:dyDescent="0.55000000000000004">
      <c r="A16" s="71" t="s">
        <v>2</v>
      </c>
      <c r="B16" s="72"/>
      <c r="C16" s="73" t="s">
        <v>38</v>
      </c>
      <c r="D16" s="74"/>
      <c r="E16" s="75" t="s">
        <v>272</v>
      </c>
      <c r="F16" s="73" t="s">
        <v>41</v>
      </c>
      <c r="G16" s="74"/>
      <c r="H16" s="74"/>
      <c r="J16" s="73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spans="1:21" ht="19.5" customHeight="1" x14ac:dyDescent="0.55000000000000004">
      <c r="A17" s="613" t="s">
        <v>26</v>
      </c>
      <c r="B17" s="613"/>
      <c r="C17" s="613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3"/>
      <c r="O17" s="613"/>
      <c r="P17" s="613"/>
      <c r="Q17" s="613"/>
      <c r="R17" s="613"/>
      <c r="S17" s="613"/>
      <c r="T17" s="613"/>
      <c r="U17" s="613"/>
    </row>
    <row r="18" spans="1:21" ht="19.5" customHeight="1" x14ac:dyDescent="0.55000000000000004">
      <c r="A18" s="613" t="s">
        <v>25</v>
      </c>
      <c r="B18" s="613"/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613"/>
      <c r="Q18" s="613"/>
      <c r="R18" s="613"/>
      <c r="S18" s="613"/>
      <c r="T18" s="613"/>
      <c r="U18" s="613"/>
    </row>
    <row r="19" spans="1:21" ht="19.5" customHeight="1" x14ac:dyDescent="0.55000000000000004">
      <c r="A19" s="614" t="s">
        <v>24</v>
      </c>
      <c r="B19" s="614"/>
      <c r="C19" s="614"/>
      <c r="D19" s="614"/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</row>
    <row r="20" spans="1:21" ht="19.5" customHeight="1" x14ac:dyDescent="0.55000000000000004">
      <c r="A20" s="614" t="s">
        <v>23</v>
      </c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</row>
    <row r="21" spans="1:21" ht="19.5" customHeight="1" x14ac:dyDescent="0.55000000000000004">
      <c r="A21" s="614" t="s">
        <v>21</v>
      </c>
      <c r="B21" s="614"/>
      <c r="C21" s="614"/>
      <c r="D21" s="614"/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</row>
    <row r="22" spans="1:21" ht="19.5" customHeight="1" x14ac:dyDescent="0.55000000000000004">
      <c r="A22" s="614" t="s">
        <v>27</v>
      </c>
      <c r="B22" s="614"/>
      <c r="C22" s="614"/>
      <c r="D22" s="614"/>
      <c r="E22" s="614"/>
      <c r="F22" s="614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614"/>
      <c r="S22" s="614"/>
      <c r="T22" s="614"/>
      <c r="U22" s="614"/>
    </row>
    <row r="23" spans="1:21" ht="19.5" customHeight="1" x14ac:dyDescent="0.55000000000000004">
      <c r="A23" s="614" t="s">
        <v>22</v>
      </c>
      <c r="B23" s="614"/>
      <c r="C23" s="614"/>
      <c r="D23" s="614"/>
      <c r="E23" s="614"/>
      <c r="F23" s="614"/>
      <c r="G23" s="614"/>
      <c r="H23" s="614"/>
      <c r="I23" s="614"/>
      <c r="J23" s="614"/>
      <c r="K23" s="614"/>
      <c r="L23" s="614"/>
      <c r="M23" s="614"/>
      <c r="N23" s="614"/>
      <c r="O23" s="614"/>
      <c r="P23" s="614"/>
      <c r="Q23" s="614"/>
      <c r="R23" s="614"/>
      <c r="S23" s="614"/>
      <c r="T23" s="614"/>
      <c r="U23" s="614"/>
    </row>
    <row r="24" spans="1:21" ht="19.5" customHeight="1" x14ac:dyDescent="0.4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</row>
  </sheetData>
  <mergeCells count="28">
    <mergeCell ref="A24:U24"/>
    <mergeCell ref="K5:Q6"/>
    <mergeCell ref="R5:R7"/>
    <mergeCell ref="A17:U17"/>
    <mergeCell ref="A18:U18"/>
    <mergeCell ref="A19:U19"/>
    <mergeCell ref="A20:U20"/>
    <mergeCell ref="G5:G7"/>
    <mergeCell ref="H5:H7"/>
    <mergeCell ref="I5:I7"/>
    <mergeCell ref="J5:J7"/>
    <mergeCell ref="A21:U21"/>
    <mergeCell ref="A22:U22"/>
    <mergeCell ref="A23:U23"/>
    <mergeCell ref="A1:U1"/>
    <mergeCell ref="A2:U2"/>
    <mergeCell ref="A3:U3"/>
    <mergeCell ref="B4:F4"/>
    <mergeCell ref="G4:R4"/>
    <mergeCell ref="S4:S7"/>
    <mergeCell ref="T4:T7"/>
    <mergeCell ref="U4:U7"/>
    <mergeCell ref="F5:F7"/>
    <mergeCell ref="E5:E7"/>
    <mergeCell ref="D5:D7"/>
    <mergeCell ref="C5:C7"/>
    <mergeCell ref="B5:B7"/>
    <mergeCell ref="A4:A7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4294967293" verticalDpi="300" r:id="rId1"/>
  <headerFooter scaleWithDoc="0">
    <oddHeader>&amp;Rแบบที่ 2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4" zoomScaleNormal="100" zoomScaleSheetLayoutView="106" workbookViewId="0">
      <selection activeCell="V14" sqref="V14"/>
    </sheetView>
  </sheetViews>
  <sheetFormatPr defaultRowHeight="24" customHeight="1" x14ac:dyDescent="0.4"/>
  <cols>
    <col min="1" max="1" width="3.375" style="77" customWidth="1"/>
    <col min="2" max="2" width="7.875" style="77" customWidth="1"/>
    <col min="3" max="3" width="10.625" style="77" customWidth="1"/>
    <col min="4" max="4" width="4.375" style="77" customWidth="1"/>
    <col min="5" max="5" width="5.25" style="77" customWidth="1"/>
    <col min="6" max="6" width="13" style="77" customWidth="1"/>
    <col min="7" max="7" width="5.375" style="57" customWidth="1"/>
    <col min="8" max="8" width="6.375" style="57" customWidth="1"/>
    <col min="9" max="9" width="7.875" style="57" customWidth="1"/>
    <col min="10" max="10" width="9.625" style="57" customWidth="1"/>
    <col min="11" max="11" width="3.125" style="57" customWidth="1"/>
    <col min="12" max="12" width="2.875" style="57" customWidth="1"/>
    <col min="13" max="17" width="3.125" style="57" customWidth="1"/>
    <col min="18" max="18" width="7.625" style="77" customWidth="1"/>
    <col min="19" max="19" width="10.5" style="77" customWidth="1"/>
    <col min="20" max="20" width="8.5" style="77" customWidth="1"/>
    <col min="21" max="21" width="9.5" style="77" customWidth="1"/>
    <col min="22" max="16384" width="9" style="57"/>
  </cols>
  <sheetData>
    <row r="1" spans="1:21" s="56" customFormat="1" ht="24" customHeight="1" x14ac:dyDescent="0.2">
      <c r="A1" s="583" t="s">
        <v>28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</row>
    <row r="2" spans="1:21" ht="24" customHeight="1" x14ac:dyDescent="0.55000000000000004">
      <c r="A2" s="622" t="s">
        <v>593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</row>
    <row r="3" spans="1:21" ht="24" customHeight="1" x14ac:dyDescent="0.4">
      <c r="A3" s="623" t="s">
        <v>9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7"/>
    </row>
    <row r="4" spans="1:21" s="58" customFormat="1" ht="24" customHeight="1" x14ac:dyDescent="0.2">
      <c r="A4" s="600" t="s">
        <v>0</v>
      </c>
      <c r="B4" s="624" t="s">
        <v>10</v>
      </c>
      <c r="C4" s="591"/>
      <c r="D4" s="591"/>
      <c r="E4" s="591"/>
      <c r="F4" s="592"/>
      <c r="G4" s="624" t="s">
        <v>7</v>
      </c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2"/>
      <c r="S4" s="593" t="s">
        <v>588</v>
      </c>
      <c r="T4" s="593" t="s">
        <v>42</v>
      </c>
      <c r="U4" s="593" t="s">
        <v>43</v>
      </c>
    </row>
    <row r="5" spans="1:21" s="58" customFormat="1" ht="24" customHeight="1" x14ac:dyDescent="0.2">
      <c r="A5" s="601"/>
      <c r="B5" s="599" t="s">
        <v>1</v>
      </c>
      <c r="C5" s="599" t="s">
        <v>5</v>
      </c>
      <c r="D5" s="599" t="s">
        <v>6</v>
      </c>
      <c r="E5" s="596" t="s">
        <v>47</v>
      </c>
      <c r="F5" s="596" t="s">
        <v>327</v>
      </c>
      <c r="G5" s="615" t="s">
        <v>30</v>
      </c>
      <c r="H5" s="610" t="s">
        <v>31</v>
      </c>
      <c r="I5" s="610" t="s">
        <v>681</v>
      </c>
      <c r="J5" s="610" t="s">
        <v>33</v>
      </c>
      <c r="K5" s="604" t="s">
        <v>40</v>
      </c>
      <c r="L5" s="605"/>
      <c r="M5" s="605"/>
      <c r="N5" s="605"/>
      <c r="O5" s="605"/>
      <c r="P5" s="605"/>
      <c r="Q5" s="606"/>
      <c r="R5" s="610" t="s">
        <v>35</v>
      </c>
      <c r="S5" s="594"/>
      <c r="T5" s="594"/>
      <c r="U5" s="594"/>
    </row>
    <row r="6" spans="1:21" s="58" customFormat="1" ht="24" customHeight="1" x14ac:dyDescent="0.2">
      <c r="A6" s="601"/>
      <c r="B6" s="597"/>
      <c r="C6" s="597"/>
      <c r="D6" s="597"/>
      <c r="E6" s="597"/>
      <c r="F6" s="597"/>
      <c r="G6" s="616"/>
      <c r="H6" s="618"/>
      <c r="I6" s="611"/>
      <c r="J6" s="611"/>
      <c r="K6" s="607"/>
      <c r="L6" s="608"/>
      <c r="M6" s="608"/>
      <c r="N6" s="608"/>
      <c r="O6" s="608"/>
      <c r="P6" s="608"/>
      <c r="Q6" s="609"/>
      <c r="R6" s="611"/>
      <c r="S6" s="594"/>
      <c r="T6" s="594"/>
      <c r="U6" s="594"/>
    </row>
    <row r="7" spans="1:21" s="58" customFormat="1" ht="24" customHeight="1" x14ac:dyDescent="0.2">
      <c r="A7" s="602"/>
      <c r="B7" s="598"/>
      <c r="C7" s="598"/>
      <c r="D7" s="598"/>
      <c r="E7" s="598"/>
      <c r="F7" s="598"/>
      <c r="G7" s="617"/>
      <c r="H7" s="619"/>
      <c r="I7" s="612"/>
      <c r="J7" s="612"/>
      <c r="K7" s="191" t="s">
        <v>11</v>
      </c>
      <c r="L7" s="191" t="s">
        <v>12</v>
      </c>
      <c r="M7" s="191" t="s">
        <v>13</v>
      </c>
      <c r="N7" s="191" t="s">
        <v>14</v>
      </c>
      <c r="O7" s="191" t="s">
        <v>15</v>
      </c>
      <c r="P7" s="191" t="s">
        <v>20</v>
      </c>
      <c r="Q7" s="192" t="s">
        <v>16</v>
      </c>
      <c r="R7" s="612"/>
      <c r="S7" s="595"/>
      <c r="T7" s="595"/>
      <c r="U7" s="595"/>
    </row>
    <row r="8" spans="1:21" s="58" customFormat="1" ht="24" customHeight="1" x14ac:dyDescent="0.2">
      <c r="A8" s="295">
        <v>1</v>
      </c>
      <c r="B8" s="363" t="s">
        <v>594</v>
      </c>
      <c r="C8" s="363" t="s">
        <v>595</v>
      </c>
      <c r="D8" s="295">
        <v>3</v>
      </c>
      <c r="E8" s="295" t="s">
        <v>596</v>
      </c>
      <c r="F8" s="363" t="s">
        <v>597</v>
      </c>
      <c r="G8" s="295">
        <v>2</v>
      </c>
      <c r="H8" s="295">
        <v>2</v>
      </c>
      <c r="I8" s="295" t="s">
        <v>598</v>
      </c>
      <c r="J8" s="295" t="s">
        <v>182</v>
      </c>
      <c r="K8" s="295"/>
      <c r="L8" s="295"/>
      <c r="M8" s="295"/>
      <c r="N8" s="295"/>
      <c r="O8" s="295"/>
      <c r="P8" s="295"/>
      <c r="Q8" s="295"/>
      <c r="R8" s="364" t="s">
        <v>599</v>
      </c>
      <c r="S8" s="402"/>
      <c r="T8" s="403" t="s">
        <v>182</v>
      </c>
      <c r="U8" s="404">
        <v>35000</v>
      </c>
    </row>
    <row r="9" spans="1:21" s="60" customFormat="1" ht="24" customHeight="1" x14ac:dyDescent="0.45">
      <c r="A9" s="255">
        <v>2</v>
      </c>
      <c r="B9" s="365" t="s">
        <v>147</v>
      </c>
      <c r="C9" s="365" t="s">
        <v>600</v>
      </c>
      <c r="D9" s="255">
        <v>7</v>
      </c>
      <c r="E9" s="255" t="s">
        <v>601</v>
      </c>
      <c r="F9" s="365" t="s">
        <v>602</v>
      </c>
      <c r="G9" s="255">
        <v>4</v>
      </c>
      <c r="H9" s="255">
        <v>4</v>
      </c>
      <c r="I9" s="255" t="s">
        <v>165</v>
      </c>
      <c r="J9" s="366"/>
      <c r="K9" s="366"/>
      <c r="L9" s="366"/>
      <c r="M9" s="366"/>
      <c r="N9" s="366"/>
      <c r="O9" s="366" t="s">
        <v>272</v>
      </c>
      <c r="P9" s="366"/>
      <c r="Q9" s="366"/>
      <c r="R9" s="255" t="s">
        <v>599</v>
      </c>
      <c r="S9" s="255" t="s">
        <v>182</v>
      </c>
      <c r="T9" s="255" t="s">
        <v>182</v>
      </c>
      <c r="U9" s="405">
        <v>25500</v>
      </c>
    </row>
    <row r="10" spans="1:21" s="60" customFormat="1" ht="24" customHeight="1" x14ac:dyDescent="0.45">
      <c r="A10" s="255">
        <v>3</v>
      </c>
      <c r="B10" s="406" t="s">
        <v>680</v>
      </c>
      <c r="C10" s="365" t="s">
        <v>603</v>
      </c>
      <c r="D10" s="255">
        <v>1</v>
      </c>
      <c r="E10" s="255" t="s">
        <v>604</v>
      </c>
      <c r="F10" s="365" t="s">
        <v>605</v>
      </c>
      <c r="G10" s="255">
        <v>5</v>
      </c>
      <c r="H10" s="255">
        <v>4</v>
      </c>
      <c r="I10" s="255" t="s">
        <v>165</v>
      </c>
      <c r="J10" s="366"/>
      <c r="K10" s="366"/>
      <c r="L10" s="366"/>
      <c r="M10" s="366"/>
      <c r="N10" s="366"/>
      <c r="O10" s="366" t="s">
        <v>272</v>
      </c>
      <c r="P10" s="366"/>
      <c r="Q10" s="366"/>
      <c r="R10" s="255" t="s">
        <v>599</v>
      </c>
      <c r="S10" s="255" t="s">
        <v>182</v>
      </c>
      <c r="T10" s="255" t="s">
        <v>182</v>
      </c>
      <c r="U10" s="405">
        <v>28000</v>
      </c>
    </row>
    <row r="11" spans="1:21" s="60" customFormat="1" ht="24" customHeight="1" x14ac:dyDescent="0.45">
      <c r="A11" s="367"/>
      <c r="B11" s="367"/>
      <c r="C11" s="367"/>
      <c r="D11" s="367"/>
      <c r="E11" s="367"/>
      <c r="F11" s="368"/>
      <c r="G11" s="367"/>
      <c r="H11" s="367"/>
      <c r="I11" s="367"/>
      <c r="J11" s="369"/>
      <c r="K11" s="369"/>
      <c r="L11" s="369"/>
      <c r="M11" s="369"/>
      <c r="N11" s="369"/>
      <c r="O11" s="369"/>
      <c r="P11" s="369"/>
      <c r="Q11" s="369"/>
      <c r="R11" s="367"/>
      <c r="S11" s="367"/>
      <c r="T11" s="367"/>
      <c r="U11" s="367"/>
    </row>
    <row r="12" spans="1:21" s="60" customFormat="1" ht="24" customHeight="1" x14ac:dyDescent="0.45">
      <c r="A12" s="64"/>
      <c r="B12" s="64" t="s">
        <v>3</v>
      </c>
      <c r="C12" s="64"/>
      <c r="D12" s="64"/>
      <c r="E12" s="64"/>
      <c r="F12" s="64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4">
        <v>0</v>
      </c>
      <c r="S12" s="64"/>
      <c r="T12" s="193"/>
      <c r="U12" s="193"/>
    </row>
    <row r="13" spans="1:21" ht="24" customHeight="1" x14ac:dyDescent="0.55000000000000004">
      <c r="A13" s="71" t="s">
        <v>2</v>
      </c>
      <c r="B13" s="72"/>
      <c r="C13" s="73" t="s">
        <v>38</v>
      </c>
      <c r="D13" s="74"/>
      <c r="E13" s="75" t="s">
        <v>39</v>
      </c>
      <c r="F13" s="73" t="s">
        <v>41</v>
      </c>
      <c r="G13" s="74"/>
      <c r="H13" s="74"/>
      <c r="J13" s="73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1:21" ht="24" customHeight="1" x14ac:dyDescent="0.55000000000000004">
      <c r="A14" s="613" t="s">
        <v>26</v>
      </c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613"/>
      <c r="R14" s="613"/>
      <c r="S14" s="613"/>
      <c r="T14" s="613"/>
      <c r="U14" s="613"/>
    </row>
    <row r="15" spans="1:21" ht="24" customHeight="1" x14ac:dyDescent="0.55000000000000004">
      <c r="A15" s="613" t="s">
        <v>25</v>
      </c>
      <c r="B15" s="613"/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13"/>
      <c r="P15" s="613"/>
      <c r="Q15" s="613"/>
      <c r="R15" s="613"/>
      <c r="S15" s="613"/>
      <c r="T15" s="613"/>
      <c r="U15" s="613"/>
    </row>
    <row r="16" spans="1:21" ht="24" customHeight="1" x14ac:dyDescent="0.55000000000000004">
      <c r="A16" s="614" t="s">
        <v>24</v>
      </c>
      <c r="B16" s="614"/>
      <c r="C16" s="614"/>
      <c r="D16" s="614"/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</row>
    <row r="17" spans="1:21" ht="24" customHeight="1" x14ac:dyDescent="0.55000000000000004">
      <c r="A17" s="614" t="s">
        <v>23</v>
      </c>
      <c r="B17" s="614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</row>
    <row r="18" spans="1:21" ht="24" customHeight="1" x14ac:dyDescent="0.55000000000000004">
      <c r="A18" s="614" t="s">
        <v>21</v>
      </c>
      <c r="B18" s="614"/>
      <c r="C18" s="614"/>
      <c r="D18" s="614"/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</row>
    <row r="19" spans="1:21" ht="24" customHeight="1" x14ac:dyDescent="0.55000000000000004">
      <c r="A19" s="614" t="s">
        <v>27</v>
      </c>
      <c r="B19" s="614"/>
      <c r="C19" s="614"/>
      <c r="D19" s="614"/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</row>
    <row r="20" spans="1:21" ht="24" customHeight="1" x14ac:dyDescent="0.55000000000000004">
      <c r="A20" s="614" t="s">
        <v>22</v>
      </c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</row>
    <row r="21" spans="1:21" ht="24" customHeight="1" x14ac:dyDescent="0.5">
      <c r="A21" s="620"/>
      <c r="B21" s="621"/>
      <c r="C21" s="621"/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</row>
    <row r="22" spans="1:21" ht="24" customHeight="1" x14ac:dyDescent="0.55000000000000004">
      <c r="A22" s="614"/>
      <c r="B22" s="614"/>
      <c r="C22" s="614"/>
      <c r="D22" s="614"/>
      <c r="E22" s="614"/>
      <c r="F22" s="614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614"/>
      <c r="S22" s="614"/>
      <c r="T22" s="350"/>
      <c r="U22" s="350"/>
    </row>
    <row r="23" spans="1:21" ht="24" customHeight="1" x14ac:dyDescent="0.4">
      <c r="A23" s="57"/>
      <c r="B23" s="57"/>
      <c r="C23" s="57"/>
      <c r="D23" s="57"/>
      <c r="E23" s="57"/>
      <c r="F23" s="57"/>
    </row>
    <row r="24" spans="1:21" ht="24" customHeight="1" x14ac:dyDescent="0.4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</row>
  </sheetData>
  <mergeCells count="30">
    <mergeCell ref="H5:H7"/>
    <mergeCell ref="I5:I7"/>
    <mergeCell ref="A18:U18"/>
    <mergeCell ref="A19:U19"/>
    <mergeCell ref="A1:U1"/>
    <mergeCell ref="A2:U2"/>
    <mergeCell ref="A3:U3"/>
    <mergeCell ref="B4:F4"/>
    <mergeCell ref="G4:R4"/>
    <mergeCell ref="S4:S7"/>
    <mergeCell ref="T4:T7"/>
    <mergeCell ref="U4:U7"/>
    <mergeCell ref="B5:B7"/>
    <mergeCell ref="A4:A7"/>
    <mergeCell ref="A20:U20"/>
    <mergeCell ref="J5:J7"/>
    <mergeCell ref="A21:U21"/>
    <mergeCell ref="A22:S22"/>
    <mergeCell ref="A24:U24"/>
    <mergeCell ref="K5:Q6"/>
    <mergeCell ref="R5:R7"/>
    <mergeCell ref="A14:U14"/>
    <mergeCell ref="A15:U15"/>
    <mergeCell ref="A16:U16"/>
    <mergeCell ref="A17:U17"/>
    <mergeCell ref="F5:F7"/>
    <mergeCell ref="E5:E7"/>
    <mergeCell ref="D5:D7"/>
    <mergeCell ref="C5:C7"/>
    <mergeCell ref="G5:G7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horizontalDpi="4294967293" verticalDpi="300" r:id="rId1"/>
  <headerFooter>
    <oddHeader>&amp;Rแบบที่ 2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opLeftCell="A64" zoomScale="110" zoomScaleNormal="110" zoomScaleSheetLayoutView="106" workbookViewId="0">
      <selection activeCell="K39" sqref="K39"/>
    </sheetView>
  </sheetViews>
  <sheetFormatPr defaultRowHeight="19.5" customHeight="1" x14ac:dyDescent="0.4"/>
  <cols>
    <col min="1" max="1" width="2.875" style="77" customWidth="1"/>
    <col min="2" max="2" width="6.625" style="77" customWidth="1"/>
    <col min="3" max="3" width="14.25" style="116" customWidth="1"/>
    <col min="4" max="4" width="3.625" style="77" customWidth="1"/>
    <col min="5" max="5" width="6.75" style="77" customWidth="1"/>
    <col min="6" max="6" width="15.375" style="77" customWidth="1"/>
    <col min="7" max="7" width="6" style="57" customWidth="1"/>
    <col min="8" max="8" width="6.125" style="57" customWidth="1"/>
    <col min="9" max="9" width="6" style="57" customWidth="1"/>
    <col min="10" max="10" width="7.75" style="57" customWidth="1"/>
    <col min="11" max="11" width="2.75" style="57" customWidth="1"/>
    <col min="12" max="12" width="2.875" style="57" customWidth="1"/>
    <col min="13" max="15" width="3.125" style="57" customWidth="1"/>
    <col min="16" max="16" width="2.875" style="57" customWidth="1"/>
    <col min="17" max="17" width="3.125" style="57" customWidth="1"/>
    <col min="18" max="18" width="6.875" style="77" customWidth="1"/>
    <col min="19" max="19" width="11.125" style="77" customWidth="1"/>
    <col min="20" max="20" width="9.375" style="77" customWidth="1"/>
    <col min="21" max="21" width="9.5" style="77" customWidth="1"/>
    <col min="22" max="16384" width="9" style="57"/>
  </cols>
  <sheetData>
    <row r="1" spans="1:21" s="56" customFormat="1" ht="19.5" customHeight="1" x14ac:dyDescent="0.2">
      <c r="A1" s="583" t="s">
        <v>28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</row>
    <row r="2" spans="1:21" ht="19.5" customHeight="1" x14ac:dyDescent="0.55000000000000004">
      <c r="A2" s="622" t="s">
        <v>46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</row>
    <row r="3" spans="1:21" ht="19.5" customHeight="1" x14ac:dyDescent="0.4">
      <c r="A3" s="633" t="s">
        <v>9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</row>
    <row r="4" spans="1:21" s="58" customFormat="1" ht="19.5" customHeight="1" x14ac:dyDescent="0.2">
      <c r="A4" s="635" t="s">
        <v>0</v>
      </c>
      <c r="B4" s="638" t="s">
        <v>10</v>
      </c>
      <c r="C4" s="639"/>
      <c r="D4" s="639"/>
      <c r="E4" s="639"/>
      <c r="F4" s="640"/>
      <c r="G4" s="638" t="s">
        <v>7</v>
      </c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40"/>
      <c r="S4" s="593" t="s">
        <v>273</v>
      </c>
      <c r="T4" s="593" t="s">
        <v>42</v>
      </c>
      <c r="U4" s="593" t="s">
        <v>43</v>
      </c>
    </row>
    <row r="5" spans="1:21" s="58" customFormat="1" ht="19.5" customHeight="1" x14ac:dyDescent="0.2">
      <c r="A5" s="636"/>
      <c r="B5" s="596" t="s">
        <v>1</v>
      </c>
      <c r="C5" s="596" t="s">
        <v>5</v>
      </c>
      <c r="D5" s="596" t="s">
        <v>6</v>
      </c>
      <c r="E5" s="596" t="s">
        <v>47</v>
      </c>
      <c r="F5" s="596" t="s">
        <v>48</v>
      </c>
      <c r="G5" s="615" t="s">
        <v>30</v>
      </c>
      <c r="H5" s="610" t="s">
        <v>31</v>
      </c>
      <c r="I5" s="610" t="s">
        <v>32</v>
      </c>
      <c r="J5" s="610" t="s">
        <v>33</v>
      </c>
      <c r="K5" s="627" t="s">
        <v>40</v>
      </c>
      <c r="L5" s="628"/>
      <c r="M5" s="628"/>
      <c r="N5" s="628"/>
      <c r="O5" s="628"/>
      <c r="P5" s="628"/>
      <c r="Q5" s="629"/>
      <c r="R5" s="610" t="s">
        <v>274</v>
      </c>
      <c r="S5" s="594"/>
      <c r="T5" s="594"/>
      <c r="U5" s="594"/>
    </row>
    <row r="6" spans="1:21" s="58" customFormat="1" ht="19.5" customHeight="1" x14ac:dyDescent="0.2">
      <c r="A6" s="636"/>
      <c r="B6" s="625"/>
      <c r="C6" s="625"/>
      <c r="D6" s="625"/>
      <c r="E6" s="625"/>
      <c r="F6" s="625"/>
      <c r="G6" s="616"/>
      <c r="H6" s="618"/>
      <c r="I6" s="611"/>
      <c r="J6" s="611"/>
      <c r="K6" s="630"/>
      <c r="L6" s="631"/>
      <c r="M6" s="631"/>
      <c r="N6" s="631"/>
      <c r="O6" s="631"/>
      <c r="P6" s="631"/>
      <c r="Q6" s="632"/>
      <c r="R6" s="611"/>
      <c r="S6" s="594"/>
      <c r="T6" s="594"/>
      <c r="U6" s="594"/>
    </row>
    <row r="7" spans="1:21" s="58" customFormat="1" ht="30.75" customHeight="1" x14ac:dyDescent="0.2">
      <c r="A7" s="637"/>
      <c r="B7" s="626"/>
      <c r="C7" s="626"/>
      <c r="D7" s="626"/>
      <c r="E7" s="626"/>
      <c r="F7" s="626"/>
      <c r="G7" s="617"/>
      <c r="H7" s="619"/>
      <c r="I7" s="612"/>
      <c r="J7" s="612"/>
      <c r="K7" s="107" t="s">
        <v>11</v>
      </c>
      <c r="L7" s="107" t="s">
        <v>12</v>
      </c>
      <c r="M7" s="107" t="s">
        <v>13</v>
      </c>
      <c r="N7" s="107" t="s">
        <v>14</v>
      </c>
      <c r="O7" s="107" t="s">
        <v>15</v>
      </c>
      <c r="P7" s="107" t="s">
        <v>20</v>
      </c>
      <c r="Q7" s="108" t="s">
        <v>16</v>
      </c>
      <c r="R7" s="612"/>
      <c r="S7" s="595"/>
      <c r="T7" s="595"/>
      <c r="U7" s="595"/>
    </row>
    <row r="8" spans="1:21" s="58" customFormat="1" ht="19.5" customHeight="1" x14ac:dyDescent="0.45">
      <c r="A8" s="78">
        <v>1</v>
      </c>
      <c r="B8" s="78" t="s">
        <v>49</v>
      </c>
      <c r="C8" s="110" t="s">
        <v>50</v>
      </c>
      <c r="D8" s="78">
        <v>3</v>
      </c>
      <c r="E8" s="79" t="s">
        <v>51</v>
      </c>
      <c r="F8" s="122" t="s">
        <v>52</v>
      </c>
      <c r="G8" s="79"/>
      <c r="H8" s="79"/>
      <c r="I8" s="80"/>
      <c r="J8" s="81"/>
      <c r="K8" s="78"/>
      <c r="L8" s="78"/>
      <c r="M8" s="78"/>
      <c r="N8" s="78"/>
      <c r="O8" s="78"/>
      <c r="P8" s="78"/>
      <c r="Q8" s="82"/>
      <c r="R8" s="81"/>
      <c r="S8" s="117" t="s">
        <v>53</v>
      </c>
      <c r="T8" s="83" t="s">
        <v>54</v>
      </c>
      <c r="U8" s="84" t="s">
        <v>55</v>
      </c>
    </row>
    <row r="9" spans="1:21" s="60" customFormat="1" ht="19.5" customHeight="1" x14ac:dyDescent="0.55000000000000004">
      <c r="A9" s="90">
        <v>2</v>
      </c>
      <c r="B9" s="90" t="s">
        <v>49</v>
      </c>
      <c r="C9" s="111" t="s">
        <v>50</v>
      </c>
      <c r="D9" s="90">
        <v>3</v>
      </c>
      <c r="E9" s="91" t="s">
        <v>56</v>
      </c>
      <c r="F9" s="123" t="s">
        <v>57</v>
      </c>
      <c r="G9" s="92"/>
      <c r="H9" s="92"/>
      <c r="I9" s="93"/>
      <c r="J9" s="92"/>
      <c r="K9" s="90"/>
      <c r="L9" s="90"/>
      <c r="M9" s="90"/>
      <c r="N9" s="90"/>
      <c r="O9" s="90"/>
      <c r="P9" s="90"/>
      <c r="Q9" s="94"/>
      <c r="R9" s="92"/>
      <c r="S9" s="109" t="s">
        <v>58</v>
      </c>
      <c r="T9" s="92" t="s">
        <v>54</v>
      </c>
      <c r="U9" s="95" t="s">
        <v>59</v>
      </c>
    </row>
    <row r="10" spans="1:21" s="60" customFormat="1" ht="19.5" customHeight="1" x14ac:dyDescent="0.55000000000000004">
      <c r="A10" s="90">
        <v>3</v>
      </c>
      <c r="B10" s="90" t="s">
        <v>49</v>
      </c>
      <c r="C10" s="111" t="s">
        <v>50</v>
      </c>
      <c r="D10" s="90">
        <v>3</v>
      </c>
      <c r="E10" s="91" t="s">
        <v>60</v>
      </c>
      <c r="F10" s="123" t="s">
        <v>61</v>
      </c>
      <c r="G10" s="92"/>
      <c r="H10" s="92"/>
      <c r="I10" s="93"/>
      <c r="J10" s="92"/>
      <c r="K10" s="90"/>
      <c r="L10" s="90"/>
      <c r="M10" s="90"/>
      <c r="N10" s="90"/>
      <c r="O10" s="96"/>
      <c r="P10" s="90"/>
      <c r="Q10" s="94"/>
      <c r="R10" s="92"/>
      <c r="S10" s="109" t="s">
        <v>58</v>
      </c>
      <c r="T10" s="92" t="s">
        <v>54</v>
      </c>
      <c r="U10" s="95" t="s">
        <v>62</v>
      </c>
    </row>
    <row r="11" spans="1:21" s="60" customFormat="1" ht="19.5" customHeight="1" x14ac:dyDescent="0.55000000000000004">
      <c r="A11" s="90">
        <v>4</v>
      </c>
      <c r="B11" s="90" t="s">
        <v>49</v>
      </c>
      <c r="C11" s="111" t="s">
        <v>50</v>
      </c>
      <c r="D11" s="90">
        <v>3</v>
      </c>
      <c r="E11" s="91" t="s">
        <v>63</v>
      </c>
      <c r="F11" s="123" t="s">
        <v>64</v>
      </c>
      <c r="G11" s="92"/>
      <c r="H11" s="92"/>
      <c r="I11" s="93"/>
      <c r="J11" s="92"/>
      <c r="K11" s="90"/>
      <c r="L11" s="90"/>
      <c r="M11" s="90"/>
      <c r="N11" s="90"/>
      <c r="O11" s="90"/>
      <c r="P11" s="90"/>
      <c r="Q11" s="94"/>
      <c r="R11" s="92"/>
      <c r="S11" s="109" t="s">
        <v>65</v>
      </c>
      <c r="T11" s="92" t="s">
        <v>54</v>
      </c>
      <c r="U11" s="97" t="str">
        <f>[1]ไพศาลี!$S$7</f>
        <v>8,840.00</v>
      </c>
    </row>
    <row r="12" spans="1:21" s="60" customFormat="1" ht="19.5" customHeight="1" x14ac:dyDescent="0.55000000000000004">
      <c r="A12" s="90">
        <v>5</v>
      </c>
      <c r="B12" s="90" t="s">
        <v>49</v>
      </c>
      <c r="C12" s="111" t="s">
        <v>50</v>
      </c>
      <c r="D12" s="90">
        <v>3</v>
      </c>
      <c r="E12" s="91" t="s">
        <v>66</v>
      </c>
      <c r="F12" s="123" t="s">
        <v>67</v>
      </c>
      <c r="G12" s="92"/>
      <c r="H12" s="92"/>
      <c r="I12" s="93"/>
      <c r="J12" s="92"/>
      <c r="K12" s="90"/>
      <c r="L12" s="90"/>
      <c r="M12" s="90"/>
      <c r="N12" s="90"/>
      <c r="O12" s="96"/>
      <c r="P12" s="90"/>
      <c r="Q12" s="94"/>
      <c r="R12" s="92"/>
      <c r="S12" s="109" t="s">
        <v>58</v>
      </c>
      <c r="T12" s="92" t="s">
        <v>54</v>
      </c>
      <c r="U12" s="97" t="str">
        <f>[1]ไพศาลี!$S$8</f>
        <v>9,000.00</v>
      </c>
    </row>
    <row r="13" spans="1:21" s="60" customFormat="1" ht="19.5" customHeight="1" x14ac:dyDescent="0.45">
      <c r="A13" s="90">
        <v>6</v>
      </c>
      <c r="B13" s="90" t="s">
        <v>49</v>
      </c>
      <c r="C13" s="111" t="s">
        <v>50</v>
      </c>
      <c r="D13" s="90">
        <v>3</v>
      </c>
      <c r="E13" s="98">
        <v>39</v>
      </c>
      <c r="F13" s="123" t="s">
        <v>68</v>
      </c>
      <c r="G13" s="92"/>
      <c r="H13" s="92"/>
      <c r="I13" s="92"/>
      <c r="J13" s="92"/>
      <c r="K13" s="90"/>
      <c r="L13" s="90"/>
      <c r="M13" s="90"/>
      <c r="N13" s="90"/>
      <c r="O13" s="90"/>
      <c r="P13" s="90"/>
      <c r="Q13" s="94"/>
      <c r="R13" s="92"/>
      <c r="S13" s="118" t="s">
        <v>69</v>
      </c>
      <c r="T13" s="92" t="s">
        <v>54</v>
      </c>
      <c r="U13" s="97" t="str">
        <f>[1]ไพศาลี!$S$9</f>
        <v>10,200.00</v>
      </c>
    </row>
    <row r="14" spans="1:21" s="62" customFormat="1" ht="19.5" customHeight="1" x14ac:dyDescent="0.45">
      <c r="A14" s="90">
        <v>7</v>
      </c>
      <c r="B14" s="90" t="s">
        <v>49</v>
      </c>
      <c r="C14" s="111" t="s">
        <v>50</v>
      </c>
      <c r="D14" s="90">
        <v>3</v>
      </c>
      <c r="E14" s="91" t="s">
        <v>70</v>
      </c>
      <c r="F14" s="123" t="s">
        <v>71</v>
      </c>
      <c r="G14" s="92"/>
      <c r="H14" s="92"/>
      <c r="I14" s="92"/>
      <c r="J14" s="92"/>
      <c r="K14" s="90"/>
      <c r="L14" s="90"/>
      <c r="M14" s="90"/>
      <c r="N14" s="90"/>
      <c r="O14" s="90"/>
      <c r="P14" s="90"/>
      <c r="Q14" s="94"/>
      <c r="R14" s="92"/>
      <c r="S14" s="109" t="s">
        <v>58</v>
      </c>
      <c r="T14" s="92" t="s">
        <v>54</v>
      </c>
      <c r="U14" s="97" t="str">
        <f>[1]ไพศาลี!$S$10</f>
        <v>18,000.00</v>
      </c>
    </row>
    <row r="15" spans="1:21" s="62" customFormat="1" ht="19.5" customHeight="1" x14ac:dyDescent="0.45">
      <c r="A15" s="90">
        <v>8</v>
      </c>
      <c r="B15" s="90" t="s">
        <v>49</v>
      </c>
      <c r="C15" s="111" t="s">
        <v>50</v>
      </c>
      <c r="D15" s="90">
        <v>3</v>
      </c>
      <c r="E15" s="91" t="s">
        <v>72</v>
      </c>
      <c r="F15" s="123" t="s">
        <v>73</v>
      </c>
      <c r="G15" s="92"/>
      <c r="H15" s="92"/>
      <c r="I15" s="92"/>
      <c r="J15" s="92"/>
      <c r="K15" s="90"/>
      <c r="L15" s="90"/>
      <c r="M15" s="90"/>
      <c r="N15" s="90"/>
      <c r="O15" s="90"/>
      <c r="P15" s="90"/>
      <c r="Q15" s="94"/>
      <c r="R15" s="92"/>
      <c r="S15" s="109" t="s">
        <v>58</v>
      </c>
      <c r="T15" s="92" t="s">
        <v>54</v>
      </c>
      <c r="U15" s="97" t="str">
        <f>[1]ไพศาลี!$S$11</f>
        <v>30,000.00</v>
      </c>
    </row>
    <row r="16" spans="1:21" ht="19.5" customHeight="1" x14ac:dyDescent="0.45">
      <c r="A16" s="90">
        <v>9</v>
      </c>
      <c r="B16" s="90" t="s">
        <v>49</v>
      </c>
      <c r="C16" s="111" t="s">
        <v>50</v>
      </c>
      <c r="D16" s="90">
        <v>3</v>
      </c>
      <c r="E16" s="91" t="s">
        <v>74</v>
      </c>
      <c r="F16" s="123" t="s">
        <v>75</v>
      </c>
      <c r="G16" s="92"/>
      <c r="H16" s="92"/>
      <c r="I16" s="92"/>
      <c r="J16" s="92"/>
      <c r="K16" s="90"/>
      <c r="L16" s="90"/>
      <c r="M16" s="90"/>
      <c r="N16" s="90"/>
      <c r="O16" s="90"/>
      <c r="P16" s="90"/>
      <c r="Q16" s="94"/>
      <c r="R16" s="92"/>
      <c r="S16" s="109" t="s">
        <v>76</v>
      </c>
      <c r="T16" s="92" t="s">
        <v>54</v>
      </c>
      <c r="U16" s="97" t="str">
        <f>[1]ไพศาลี!$S$12</f>
        <v>30,500.00</v>
      </c>
    </row>
    <row r="17" spans="1:21" ht="19.5" customHeight="1" x14ac:dyDescent="0.4">
      <c r="A17" s="90">
        <v>10</v>
      </c>
      <c r="B17" s="90" t="s">
        <v>49</v>
      </c>
      <c r="C17" s="111" t="s">
        <v>50</v>
      </c>
      <c r="D17" s="90">
        <v>3</v>
      </c>
      <c r="E17" s="98" t="s">
        <v>77</v>
      </c>
      <c r="F17" s="123" t="s">
        <v>78</v>
      </c>
      <c r="G17" s="92"/>
      <c r="H17" s="92"/>
      <c r="I17" s="92"/>
      <c r="J17" s="92"/>
      <c r="K17" s="90"/>
      <c r="L17" s="90"/>
      <c r="M17" s="90"/>
      <c r="N17" s="90"/>
      <c r="O17" s="90"/>
      <c r="P17" s="90"/>
      <c r="Q17" s="94"/>
      <c r="R17" s="92"/>
      <c r="S17" s="109" t="s">
        <v>79</v>
      </c>
      <c r="T17" s="92" t="s">
        <v>54</v>
      </c>
      <c r="U17" s="97" t="str">
        <f>[1]ไพศาลี!$S$13</f>
        <v>33,000.00</v>
      </c>
    </row>
    <row r="18" spans="1:21" ht="19.5" customHeight="1" x14ac:dyDescent="0.4">
      <c r="A18" s="90">
        <v>11</v>
      </c>
      <c r="B18" s="90" t="s">
        <v>49</v>
      </c>
      <c r="C18" s="112" t="str">
        <f>[1]ไพศาลี!E14</f>
        <v>พังม่วง</v>
      </c>
      <c r="D18" s="90">
        <v>4</v>
      </c>
      <c r="E18" s="90" t="str">
        <f>[1]ไพศาลี!F14</f>
        <v>190</v>
      </c>
      <c r="F18" s="123" t="s">
        <v>80</v>
      </c>
      <c r="G18" s="92"/>
      <c r="H18" s="92"/>
      <c r="I18" s="92"/>
      <c r="J18" s="92"/>
      <c r="K18" s="90"/>
      <c r="L18" s="90"/>
      <c r="M18" s="90"/>
      <c r="N18" s="90"/>
      <c r="O18" s="90"/>
      <c r="P18" s="90"/>
      <c r="Q18" s="94"/>
      <c r="R18" s="92"/>
      <c r="S18" s="109" t="s">
        <v>58</v>
      </c>
      <c r="T18" s="92" t="s">
        <v>54</v>
      </c>
      <c r="U18" s="97" t="str">
        <f>[1]ไพศาลี!$S$14</f>
        <v>3,600.00</v>
      </c>
    </row>
    <row r="19" spans="1:21" ht="19.5" customHeight="1" x14ac:dyDescent="0.4">
      <c r="A19" s="90">
        <v>12</v>
      </c>
      <c r="B19" s="90" t="s">
        <v>49</v>
      </c>
      <c r="C19" s="112" t="str">
        <f>[1]ไพศาลี!E15</f>
        <v>พังม่วง</v>
      </c>
      <c r="D19" s="90">
        <v>4</v>
      </c>
      <c r="E19" s="90" t="str">
        <f>[1]ไพศาลี!F15</f>
        <v>261</v>
      </c>
      <c r="F19" s="123" t="s">
        <v>81</v>
      </c>
      <c r="G19" s="92"/>
      <c r="H19" s="92"/>
      <c r="I19" s="92"/>
      <c r="J19" s="92"/>
      <c r="K19" s="90"/>
      <c r="L19" s="90"/>
      <c r="M19" s="90"/>
      <c r="N19" s="90"/>
      <c r="O19" s="90"/>
      <c r="P19" s="90"/>
      <c r="Q19" s="94"/>
      <c r="R19" s="92"/>
      <c r="S19" s="109" t="s">
        <v>82</v>
      </c>
      <c r="T19" s="92" t="s">
        <v>54</v>
      </c>
      <c r="U19" s="97" t="str">
        <f>[1]ไพศาลี!$S$15</f>
        <v>12,333.33</v>
      </c>
    </row>
    <row r="20" spans="1:21" ht="19.5" customHeight="1" x14ac:dyDescent="0.4">
      <c r="A20" s="90">
        <v>13</v>
      </c>
      <c r="B20" s="90" t="s">
        <v>49</v>
      </c>
      <c r="C20" s="112" t="str">
        <f>[1]ไพศาลี!E16</f>
        <v>พังม่วง</v>
      </c>
      <c r="D20" s="90">
        <v>4</v>
      </c>
      <c r="E20" s="90" t="str">
        <f>[1]ไพศาลี!F16</f>
        <v>146/3</v>
      </c>
      <c r="F20" s="123" t="s">
        <v>83</v>
      </c>
      <c r="G20" s="92"/>
      <c r="H20" s="92"/>
      <c r="I20" s="92"/>
      <c r="J20" s="92"/>
      <c r="K20" s="90"/>
      <c r="L20" s="90"/>
      <c r="M20" s="90"/>
      <c r="N20" s="90"/>
      <c r="O20" s="90"/>
      <c r="P20" s="90"/>
      <c r="Q20" s="94"/>
      <c r="R20" s="92"/>
      <c r="S20" s="109" t="str">
        <f>$S$18</f>
        <v>ไม่ขอรับ</v>
      </c>
      <c r="T20" s="92" t="s">
        <v>54</v>
      </c>
      <c r="U20" s="97" t="str">
        <f>[1]ไพศาลี!$S$16</f>
        <v>20,000.00</v>
      </c>
    </row>
    <row r="21" spans="1:21" ht="19.5" customHeight="1" x14ac:dyDescent="0.4">
      <c r="A21" s="90">
        <v>14</v>
      </c>
      <c r="B21" s="90" t="s">
        <v>49</v>
      </c>
      <c r="C21" s="112" t="str">
        <f>[1]ไพศาลี!E17</f>
        <v>พังม่วง</v>
      </c>
      <c r="D21" s="90">
        <v>4</v>
      </c>
      <c r="E21" s="90" t="str">
        <f>[1]ไพศาลี!F17</f>
        <v>212/1</v>
      </c>
      <c r="F21" s="123" t="s">
        <v>84</v>
      </c>
      <c r="G21" s="92"/>
      <c r="H21" s="92"/>
      <c r="I21" s="92"/>
      <c r="J21" s="92"/>
      <c r="K21" s="90"/>
      <c r="L21" s="90"/>
      <c r="M21" s="90"/>
      <c r="N21" s="90"/>
      <c r="O21" s="90"/>
      <c r="P21" s="90"/>
      <c r="Q21" s="94"/>
      <c r="R21" s="92"/>
      <c r="S21" s="109" t="str">
        <f>$S$18</f>
        <v>ไม่ขอรับ</v>
      </c>
      <c r="T21" s="92" t="s">
        <v>54</v>
      </c>
      <c r="U21" s="97" t="str">
        <f>[1]ไพศาลี!$S$17</f>
        <v>28,750.00</v>
      </c>
    </row>
    <row r="22" spans="1:21" ht="19.5" customHeight="1" x14ac:dyDescent="0.4">
      <c r="A22" s="90">
        <v>15</v>
      </c>
      <c r="B22" s="90" t="s">
        <v>49</v>
      </c>
      <c r="C22" s="112" t="str">
        <f>[1]ไพศาลี!$E$18</f>
        <v>ชุมชนบ้านหนองไก่</v>
      </c>
      <c r="D22" s="90">
        <v>8</v>
      </c>
      <c r="E22" s="90" t="str">
        <f>[1]ไพศาลี!F18</f>
        <v>39/1</v>
      </c>
      <c r="F22" s="123" t="s">
        <v>85</v>
      </c>
      <c r="G22" s="92"/>
      <c r="H22" s="92"/>
      <c r="I22" s="92"/>
      <c r="J22" s="92"/>
      <c r="K22" s="90"/>
      <c r="L22" s="90"/>
      <c r="M22" s="90"/>
      <c r="N22" s="90"/>
      <c r="O22" s="90"/>
      <c r="P22" s="90"/>
      <c r="Q22" s="94"/>
      <c r="R22" s="92"/>
      <c r="S22" s="109" t="s">
        <v>86</v>
      </c>
      <c r="T22" s="92" t="s">
        <v>54</v>
      </c>
      <c r="U22" s="97" t="str">
        <f>[1]ไพศาลี!$S$18</f>
        <v>12,000.00</v>
      </c>
    </row>
    <row r="23" spans="1:21" ht="19.5" customHeight="1" x14ac:dyDescent="0.4">
      <c r="A23" s="90">
        <v>16</v>
      </c>
      <c r="B23" s="90" t="s">
        <v>49</v>
      </c>
      <c r="C23" s="112" t="str">
        <f>[1]ไพศาลี!$E$18</f>
        <v>ชุมชนบ้านหนองไก่</v>
      </c>
      <c r="D23" s="90">
        <v>8</v>
      </c>
      <c r="E23" s="90" t="str">
        <f>[1]ไพศาลี!F19</f>
        <v>43/1</v>
      </c>
      <c r="F23" s="123" t="s">
        <v>87</v>
      </c>
      <c r="G23" s="92"/>
      <c r="H23" s="92"/>
      <c r="I23" s="92"/>
      <c r="J23" s="92"/>
      <c r="K23" s="90"/>
      <c r="L23" s="90"/>
      <c r="M23" s="90"/>
      <c r="N23" s="90"/>
      <c r="O23" s="90"/>
      <c r="P23" s="90"/>
      <c r="Q23" s="94"/>
      <c r="R23" s="92"/>
      <c r="S23" s="109" t="s">
        <v>53</v>
      </c>
      <c r="T23" s="92" t="s">
        <v>54</v>
      </c>
      <c r="U23" s="97" t="str">
        <f>[1]ไพศาลี!$S$19</f>
        <v>12,500.00</v>
      </c>
    </row>
    <row r="24" spans="1:21" ht="19.5" customHeight="1" x14ac:dyDescent="0.4">
      <c r="A24" s="90">
        <v>17</v>
      </c>
      <c r="B24" s="90" t="s">
        <v>49</v>
      </c>
      <c r="C24" s="112" t="str">
        <f>[1]ไพศาลี!$E$18</f>
        <v>ชุมชนบ้านหนองไก่</v>
      </c>
      <c r="D24" s="90">
        <v>8</v>
      </c>
      <c r="E24" s="90" t="str">
        <f>[1]ไพศาลี!F20</f>
        <v>76/2</v>
      </c>
      <c r="F24" s="123" t="s">
        <v>88</v>
      </c>
      <c r="G24" s="92"/>
      <c r="H24" s="92"/>
      <c r="I24" s="92"/>
      <c r="J24" s="92"/>
      <c r="K24" s="90"/>
      <c r="L24" s="90"/>
      <c r="M24" s="90"/>
      <c r="N24" s="90"/>
      <c r="O24" s="90"/>
      <c r="P24" s="90"/>
      <c r="Q24" s="94"/>
      <c r="R24" s="92"/>
      <c r="S24" s="109" t="s">
        <v>89</v>
      </c>
      <c r="T24" s="92" t="s">
        <v>54</v>
      </c>
      <c r="U24" s="97" t="str">
        <f>[1]ไพศาลี!$S$20</f>
        <v>19,733.33</v>
      </c>
    </row>
    <row r="25" spans="1:21" ht="19.5" customHeight="1" x14ac:dyDescent="0.4">
      <c r="A25" s="90">
        <v>18</v>
      </c>
      <c r="B25" s="90" t="s">
        <v>49</v>
      </c>
      <c r="C25" s="112" t="str">
        <f>[1]ไพศาลี!$E$18</f>
        <v>ชุมชนบ้านหนองไก่</v>
      </c>
      <c r="D25" s="90">
        <v>8</v>
      </c>
      <c r="E25" s="90" t="str">
        <f>[1]ไพศาลี!F21</f>
        <v>61/1</v>
      </c>
      <c r="F25" s="123" t="s">
        <v>90</v>
      </c>
      <c r="G25" s="92"/>
      <c r="H25" s="92"/>
      <c r="I25" s="92"/>
      <c r="J25" s="92"/>
      <c r="K25" s="90"/>
      <c r="L25" s="90"/>
      <c r="M25" s="90"/>
      <c r="N25" s="90"/>
      <c r="O25" s="90"/>
      <c r="P25" s="90"/>
      <c r="Q25" s="94"/>
      <c r="R25" s="92"/>
      <c r="S25" s="109" t="s">
        <v>53</v>
      </c>
      <c r="T25" s="92" t="s">
        <v>54</v>
      </c>
      <c r="U25" s="97" t="str">
        <f>[1]ไพศาลี!$S$21</f>
        <v>20,000.00</v>
      </c>
    </row>
    <row r="26" spans="1:21" ht="19.5" customHeight="1" x14ac:dyDescent="0.4">
      <c r="A26" s="90">
        <v>19</v>
      </c>
      <c r="B26" s="90" t="s">
        <v>49</v>
      </c>
      <c r="C26" s="112" t="str">
        <f>[1]ไพศาลี!$E$18</f>
        <v>ชุมชนบ้านหนองไก่</v>
      </c>
      <c r="D26" s="90">
        <v>8</v>
      </c>
      <c r="E26" s="90" t="str">
        <f>[1]ไพศาลี!F22</f>
        <v>69/1</v>
      </c>
      <c r="F26" s="123" t="s">
        <v>91</v>
      </c>
      <c r="G26" s="92"/>
      <c r="H26" s="92"/>
      <c r="I26" s="92"/>
      <c r="J26" s="92"/>
      <c r="K26" s="90"/>
      <c r="L26" s="90"/>
      <c r="M26" s="90"/>
      <c r="N26" s="90"/>
      <c r="O26" s="90"/>
      <c r="P26" s="90"/>
      <c r="Q26" s="94"/>
      <c r="R26" s="92"/>
      <c r="S26" s="109" t="s">
        <v>92</v>
      </c>
      <c r="T26" s="92" t="s">
        <v>54</v>
      </c>
      <c r="U26" s="97" t="str">
        <f>[1]ไพศาลี!$S$22</f>
        <v>20,000.00</v>
      </c>
    </row>
    <row r="27" spans="1:21" ht="19.5" customHeight="1" x14ac:dyDescent="0.4">
      <c r="A27" s="203">
        <v>20</v>
      </c>
      <c r="B27" s="203" t="s">
        <v>49</v>
      </c>
      <c r="C27" s="204" t="str">
        <f>[1]ไพศาลี!$E$18</f>
        <v>ชุมชนบ้านหนองไก่</v>
      </c>
      <c r="D27" s="203">
        <v>8</v>
      </c>
      <c r="E27" s="203" t="str">
        <f>[1]ไพศาลี!F23</f>
        <v>14</v>
      </c>
      <c r="F27" s="205" t="s">
        <v>93</v>
      </c>
      <c r="G27" s="206"/>
      <c r="H27" s="206"/>
      <c r="I27" s="206"/>
      <c r="J27" s="206"/>
      <c r="K27" s="203"/>
      <c r="L27" s="203"/>
      <c r="M27" s="203"/>
      <c r="N27" s="203"/>
      <c r="O27" s="203"/>
      <c r="P27" s="203"/>
      <c r="Q27" s="203"/>
      <c r="R27" s="496"/>
      <c r="S27" s="207" t="str">
        <f>$S$18</f>
        <v>ไม่ขอรับ</v>
      </c>
      <c r="T27" s="206" t="s">
        <v>54</v>
      </c>
      <c r="U27" s="208" t="str">
        <f>[1]ไพศาลี!$S$23</f>
        <v>23,333.33</v>
      </c>
    </row>
    <row r="28" spans="1:21" ht="19.5" customHeight="1" x14ac:dyDescent="0.4">
      <c r="A28" s="497">
        <v>21</v>
      </c>
      <c r="B28" s="497" t="s">
        <v>49</v>
      </c>
      <c r="C28" s="146" t="str">
        <f>[1]ไพศาลี!$E$18</f>
        <v>ชุมชนบ้านหนองไก่</v>
      </c>
      <c r="D28" s="497">
        <v>8</v>
      </c>
      <c r="E28" s="497" t="str">
        <f>[1]ไพศาลี!F24</f>
        <v>14/1</v>
      </c>
      <c r="F28" s="498" t="s">
        <v>94</v>
      </c>
      <c r="G28" s="302"/>
      <c r="H28" s="302"/>
      <c r="I28" s="302"/>
      <c r="J28" s="302"/>
      <c r="K28" s="497"/>
      <c r="L28" s="497"/>
      <c r="M28" s="497"/>
      <c r="N28" s="497"/>
      <c r="O28" s="497"/>
      <c r="P28" s="497"/>
      <c r="Q28" s="497"/>
      <c r="R28" s="302"/>
      <c r="S28" s="499" t="s">
        <v>95</v>
      </c>
      <c r="T28" s="302" t="s">
        <v>54</v>
      </c>
      <c r="U28" s="500" t="str">
        <f>[1]ไพศาลี!$S$24</f>
        <v>27,000.00</v>
      </c>
    </row>
    <row r="29" spans="1:21" ht="19.5" customHeight="1" x14ac:dyDescent="0.4">
      <c r="A29" s="194">
        <v>22</v>
      </c>
      <c r="B29" s="195" t="s">
        <v>49</v>
      </c>
      <c r="C29" s="196" t="str">
        <f>[1]ไพศาลี!$E$18</f>
        <v>ชุมชนบ้านหนองไก่</v>
      </c>
      <c r="D29" s="195">
        <v>8</v>
      </c>
      <c r="E29" s="194" t="str">
        <f>[1]ไพศาลี!F25</f>
        <v>67/1</v>
      </c>
      <c r="F29" s="197" t="s">
        <v>96</v>
      </c>
      <c r="G29" s="198"/>
      <c r="H29" s="198"/>
      <c r="I29" s="199"/>
      <c r="J29" s="199"/>
      <c r="K29" s="195"/>
      <c r="L29" s="195"/>
      <c r="M29" s="195"/>
      <c r="N29" s="195"/>
      <c r="O29" s="200"/>
      <c r="P29" s="195"/>
      <c r="Q29" s="195"/>
      <c r="R29" s="199"/>
      <c r="S29" s="201" t="str">
        <f>$S$18</f>
        <v>ไม่ขอรับ</v>
      </c>
      <c r="T29" s="199" t="s">
        <v>54</v>
      </c>
      <c r="U29" s="202" t="str">
        <f>[1]ไพศาลี!$S$25</f>
        <v>28,750.00</v>
      </c>
    </row>
    <row r="30" spans="1:21" ht="19.5" customHeight="1" x14ac:dyDescent="0.4">
      <c r="A30" s="100">
        <v>23</v>
      </c>
      <c r="B30" s="90" t="s">
        <v>49</v>
      </c>
      <c r="C30" s="112" t="str">
        <f>[1]ไพศาลี!$E$18</f>
        <v>ชุมชนบ้านหนองไก่</v>
      </c>
      <c r="D30" s="90">
        <v>8</v>
      </c>
      <c r="E30" s="100" t="str">
        <f>[1]ไพศาลี!F26</f>
        <v>29/3</v>
      </c>
      <c r="F30" s="123" t="s">
        <v>97</v>
      </c>
      <c r="G30" s="92"/>
      <c r="H30" s="92"/>
      <c r="I30" s="92"/>
      <c r="J30" s="99"/>
      <c r="K30" s="90"/>
      <c r="L30" s="90"/>
      <c r="M30" s="90"/>
      <c r="N30" s="90"/>
      <c r="O30" s="96"/>
      <c r="P30" s="90"/>
      <c r="Q30" s="90"/>
      <c r="R30" s="99"/>
      <c r="S30" s="109" t="str">
        <f>$S$18</f>
        <v>ไม่ขอรับ</v>
      </c>
      <c r="T30" s="92" t="s">
        <v>54</v>
      </c>
      <c r="U30" s="97" t="str">
        <f>[1]ไพศาลี!$S$26</f>
        <v>30,000.00</v>
      </c>
    </row>
    <row r="31" spans="1:21" ht="19.5" customHeight="1" x14ac:dyDescent="0.4">
      <c r="A31" s="100">
        <v>24</v>
      </c>
      <c r="B31" s="90" t="s">
        <v>49</v>
      </c>
      <c r="C31" s="112" t="str">
        <f>[1]ไพศาลี!$E$18</f>
        <v>ชุมชนบ้านหนองไก่</v>
      </c>
      <c r="D31" s="90">
        <v>8</v>
      </c>
      <c r="E31" s="100" t="str">
        <f>[1]ไพศาลี!F27</f>
        <v>43/2</v>
      </c>
      <c r="F31" s="123" t="s">
        <v>98</v>
      </c>
      <c r="G31" s="92"/>
      <c r="H31" s="92"/>
      <c r="I31" s="92"/>
      <c r="J31" s="99"/>
      <c r="K31" s="90"/>
      <c r="L31" s="90"/>
      <c r="M31" s="90"/>
      <c r="N31" s="90"/>
      <c r="O31" s="96"/>
      <c r="P31" s="90"/>
      <c r="Q31" s="90"/>
      <c r="R31" s="99"/>
      <c r="S31" s="109" t="str">
        <f>$S$18</f>
        <v>ไม่ขอรับ</v>
      </c>
      <c r="T31" s="92" t="s">
        <v>54</v>
      </c>
      <c r="U31" s="97" t="str">
        <f>[1]ไพศาลี!$S$27</f>
        <v>30,000.00</v>
      </c>
    </row>
    <row r="32" spans="1:21" ht="19.5" customHeight="1" x14ac:dyDescent="0.4">
      <c r="A32" s="100">
        <v>25</v>
      </c>
      <c r="B32" s="90" t="s">
        <v>49</v>
      </c>
      <c r="C32" s="112" t="str">
        <f>[1]ไพศาลี!$E$18</f>
        <v>ชุมชนบ้านหนองไก่</v>
      </c>
      <c r="D32" s="90">
        <v>8</v>
      </c>
      <c r="E32" s="100" t="str">
        <f>[1]ไพศาลี!F28</f>
        <v>32/3</v>
      </c>
      <c r="F32" s="123" t="s">
        <v>99</v>
      </c>
      <c r="G32" s="92"/>
      <c r="H32" s="92"/>
      <c r="I32" s="92"/>
      <c r="J32" s="99"/>
      <c r="K32" s="100"/>
      <c r="L32" s="100"/>
      <c r="M32" s="100"/>
      <c r="N32" s="100"/>
      <c r="O32" s="100"/>
      <c r="P32" s="100"/>
      <c r="Q32" s="101"/>
      <c r="R32" s="99"/>
      <c r="S32" s="118" t="s">
        <v>100</v>
      </c>
      <c r="T32" s="92" t="s">
        <v>54</v>
      </c>
      <c r="U32" s="97" t="str">
        <f>[1]ไพศาลี!$S$28</f>
        <v>32,000.00</v>
      </c>
    </row>
    <row r="33" spans="1:21" ht="19.5" customHeight="1" x14ac:dyDescent="0.4">
      <c r="A33" s="100">
        <v>26</v>
      </c>
      <c r="B33" s="90" t="s">
        <v>49</v>
      </c>
      <c r="C33" s="112" t="str">
        <f>[1]ไพศาลี!$E$18</f>
        <v>ชุมชนบ้านหนองไก่</v>
      </c>
      <c r="D33" s="90">
        <v>8</v>
      </c>
      <c r="E33" s="100" t="str">
        <f>[1]ไพศาลี!F29</f>
        <v>29/4</v>
      </c>
      <c r="F33" s="123" t="s">
        <v>101</v>
      </c>
      <c r="G33" s="92"/>
      <c r="H33" s="92"/>
      <c r="I33" s="92"/>
      <c r="J33" s="99"/>
      <c r="K33" s="90"/>
      <c r="L33" s="90"/>
      <c r="M33" s="90"/>
      <c r="N33" s="90"/>
      <c r="O33" s="96"/>
      <c r="P33" s="90"/>
      <c r="Q33" s="90"/>
      <c r="R33" s="99"/>
      <c r="S33" s="109" t="str">
        <f t="shared" ref="S33:S34" si="0">$S$18</f>
        <v>ไม่ขอรับ</v>
      </c>
      <c r="T33" s="92" t="s">
        <v>54</v>
      </c>
      <c r="U33" s="97" t="str">
        <f>[1]ไพศาลี!$S$29</f>
        <v>32,666.67</v>
      </c>
    </row>
    <row r="34" spans="1:21" ht="19.5" customHeight="1" x14ac:dyDescent="0.4">
      <c r="A34" s="100">
        <v>27</v>
      </c>
      <c r="B34" s="90" t="s">
        <v>49</v>
      </c>
      <c r="C34" s="112" t="str">
        <f>[1]ไพศาลี!$E$18</f>
        <v>ชุมชนบ้านหนองไก่</v>
      </c>
      <c r="D34" s="90">
        <v>8</v>
      </c>
      <c r="E34" s="100" t="str">
        <f>[1]ไพศาลี!F30</f>
        <v>16/1</v>
      </c>
      <c r="F34" s="123" t="s">
        <v>102</v>
      </c>
      <c r="G34" s="92"/>
      <c r="H34" s="92"/>
      <c r="I34" s="92"/>
      <c r="J34" s="92"/>
      <c r="K34" s="90"/>
      <c r="L34" s="90"/>
      <c r="M34" s="90"/>
      <c r="N34" s="90"/>
      <c r="O34" s="90"/>
      <c r="P34" s="90"/>
      <c r="Q34" s="90"/>
      <c r="R34" s="99"/>
      <c r="S34" s="109" t="str">
        <f t="shared" si="0"/>
        <v>ไม่ขอรับ</v>
      </c>
      <c r="T34" s="92" t="s">
        <v>54</v>
      </c>
      <c r="U34" s="97" t="str">
        <f>[1]ไพศาลี!$S$30</f>
        <v>33,600.00</v>
      </c>
    </row>
    <row r="35" spans="1:21" ht="19.5" customHeight="1" x14ac:dyDescent="0.4">
      <c r="A35" s="100">
        <v>28</v>
      </c>
      <c r="B35" s="90" t="s">
        <v>49</v>
      </c>
      <c r="C35" s="112" t="str">
        <f>[1]ไพศาลี!$E$18</f>
        <v>ชุมชนบ้านหนองไก่</v>
      </c>
      <c r="D35" s="90">
        <v>8</v>
      </c>
      <c r="E35" s="100" t="str">
        <f>[1]ไพศาลี!F31</f>
        <v>28</v>
      </c>
      <c r="F35" s="123" t="s">
        <v>103</v>
      </c>
      <c r="G35" s="92"/>
      <c r="H35" s="92"/>
      <c r="I35" s="92"/>
      <c r="J35" s="99"/>
      <c r="K35" s="100"/>
      <c r="L35" s="100"/>
      <c r="M35" s="100"/>
      <c r="N35" s="100"/>
      <c r="O35" s="100"/>
      <c r="P35" s="100"/>
      <c r="Q35" s="101"/>
      <c r="R35" s="99"/>
      <c r="S35" s="109" t="s">
        <v>53</v>
      </c>
      <c r="T35" s="92" t="s">
        <v>54</v>
      </c>
      <c r="U35" s="97" t="str">
        <f>[1]ไพศาลี!$S$31</f>
        <v>35,000.00</v>
      </c>
    </row>
    <row r="36" spans="1:21" ht="19.5" customHeight="1" x14ac:dyDescent="0.4">
      <c r="A36" s="100">
        <v>29</v>
      </c>
      <c r="B36" s="90" t="s">
        <v>49</v>
      </c>
      <c r="C36" s="112" t="str">
        <f>[1]ไพศาลี!$E$18</f>
        <v>ชุมชนบ้านหนองไก่</v>
      </c>
      <c r="D36" s="90">
        <v>8</v>
      </c>
      <c r="E36" s="100" t="str">
        <f>[1]ไพศาลี!F32</f>
        <v>12/1</v>
      </c>
      <c r="F36" s="123" t="s">
        <v>104</v>
      </c>
      <c r="G36" s="92"/>
      <c r="H36" s="92"/>
      <c r="I36" s="92"/>
      <c r="J36" s="99"/>
      <c r="K36" s="100"/>
      <c r="L36" s="100"/>
      <c r="M36" s="100"/>
      <c r="N36" s="100"/>
      <c r="O36" s="100"/>
      <c r="P36" s="100"/>
      <c r="Q36" s="101"/>
      <c r="R36" s="99"/>
      <c r="S36" s="109" t="s">
        <v>82</v>
      </c>
      <c r="T36" s="92" t="s">
        <v>54</v>
      </c>
      <c r="U36" s="97" t="str">
        <f>[1]ไพศาลี!$S$32</f>
        <v>35,000.00</v>
      </c>
    </row>
    <row r="37" spans="1:21" ht="19.5" customHeight="1" x14ac:dyDescent="0.4">
      <c r="A37" s="100">
        <v>30</v>
      </c>
      <c r="B37" s="90" t="s">
        <v>49</v>
      </c>
      <c r="C37" s="112" t="str">
        <f>[1]ไพศาลี!$E$18</f>
        <v>ชุมชนบ้านหนองไก่</v>
      </c>
      <c r="D37" s="90">
        <v>8</v>
      </c>
      <c r="E37" s="100" t="str">
        <f>[1]ไพศาลี!F33</f>
        <v>35/1</v>
      </c>
      <c r="F37" s="123" t="s">
        <v>105</v>
      </c>
      <c r="G37" s="92"/>
      <c r="H37" s="92"/>
      <c r="I37" s="92"/>
      <c r="J37" s="99"/>
      <c r="K37" s="100"/>
      <c r="L37" s="100"/>
      <c r="M37" s="100"/>
      <c r="N37" s="100"/>
      <c r="O37" s="100"/>
      <c r="P37" s="100"/>
      <c r="Q37" s="101"/>
      <c r="R37" s="99"/>
      <c r="S37" s="109" t="s">
        <v>53</v>
      </c>
      <c r="T37" s="92" t="s">
        <v>54</v>
      </c>
      <c r="U37" s="97" t="str">
        <f>[1]ไพศาลี!$S$33</f>
        <v>37,533.33</v>
      </c>
    </row>
    <row r="38" spans="1:21" ht="19.5" customHeight="1" x14ac:dyDescent="0.4">
      <c r="A38" s="100">
        <v>31</v>
      </c>
      <c r="B38" s="90" t="s">
        <v>49</v>
      </c>
      <c r="C38" s="112" t="str">
        <f>[1]ไพศาลี!$E$18</f>
        <v>ชุมชนบ้านหนองไก่</v>
      </c>
      <c r="D38" s="90">
        <v>8</v>
      </c>
      <c r="E38" s="100" t="str">
        <f>[1]ไพศาลี!F34</f>
        <v>23</v>
      </c>
      <c r="F38" s="123" t="s">
        <v>106</v>
      </c>
      <c r="G38" s="92"/>
      <c r="H38" s="92"/>
      <c r="I38" s="92"/>
      <c r="J38" s="99"/>
      <c r="K38" s="100"/>
      <c r="L38" s="100"/>
      <c r="M38" s="100"/>
      <c r="N38" s="100"/>
      <c r="O38" s="100"/>
      <c r="P38" s="100"/>
      <c r="Q38" s="101"/>
      <c r="R38" s="99"/>
      <c r="S38" s="109" t="str">
        <f t="shared" ref="S38" si="1">$S$18</f>
        <v>ไม่ขอรับ</v>
      </c>
      <c r="T38" s="92" t="s">
        <v>54</v>
      </c>
      <c r="U38" s="97" t="str">
        <f>[1]ไพศาลี!$S$34</f>
        <v>37,800.00</v>
      </c>
    </row>
    <row r="39" spans="1:21" ht="19.5" customHeight="1" x14ac:dyDescent="0.45">
      <c r="A39" s="100">
        <v>32</v>
      </c>
      <c r="B39" s="90" t="s">
        <v>107</v>
      </c>
      <c r="C39" s="112" t="s">
        <v>108</v>
      </c>
      <c r="D39" s="91">
        <v>1</v>
      </c>
      <c r="E39" s="100" t="str">
        <f>[1]ไพศาลี!F35</f>
        <v>43</v>
      </c>
      <c r="F39" s="123" t="s">
        <v>109</v>
      </c>
      <c r="G39" s="92"/>
      <c r="H39" s="92"/>
      <c r="I39" s="92"/>
      <c r="J39" s="99"/>
      <c r="K39" s="100"/>
      <c r="L39" s="100"/>
      <c r="M39" s="100"/>
      <c r="N39" s="100"/>
      <c r="O39" s="100"/>
      <c r="P39" s="100"/>
      <c r="Q39" s="101"/>
      <c r="R39" s="99"/>
      <c r="S39" s="109" t="s">
        <v>58</v>
      </c>
      <c r="T39" s="92" t="s">
        <v>54</v>
      </c>
      <c r="U39" s="97" t="str">
        <f>[1]ไพศาลี!S35</f>
        <v>15,500.00</v>
      </c>
    </row>
    <row r="40" spans="1:21" ht="19.5" customHeight="1" x14ac:dyDescent="0.45">
      <c r="A40" s="100">
        <v>33</v>
      </c>
      <c r="B40" s="90" t="s">
        <v>107</v>
      </c>
      <c r="C40" s="112" t="s">
        <v>108</v>
      </c>
      <c r="D40" s="91">
        <v>1</v>
      </c>
      <c r="E40" s="100" t="str">
        <f>[1]ไพศาลี!F36</f>
        <v>9999/23</v>
      </c>
      <c r="F40" s="123" t="s">
        <v>110</v>
      </c>
      <c r="G40" s="92"/>
      <c r="H40" s="92"/>
      <c r="I40" s="92"/>
      <c r="J40" s="92"/>
      <c r="K40" s="90"/>
      <c r="L40" s="90"/>
      <c r="M40" s="90"/>
      <c r="N40" s="90"/>
      <c r="O40" s="90"/>
      <c r="P40" s="90"/>
      <c r="Q40" s="94"/>
      <c r="R40" s="92"/>
      <c r="S40" s="109" t="s">
        <v>111</v>
      </c>
      <c r="T40" s="92" t="s">
        <v>54</v>
      </c>
      <c r="U40" s="97" t="str">
        <f>[1]ไพศาลี!S36</f>
        <v>35,833.33</v>
      </c>
    </row>
    <row r="41" spans="1:21" ht="19.5" customHeight="1" x14ac:dyDescent="0.45">
      <c r="A41" s="100">
        <v>34</v>
      </c>
      <c r="B41" s="90" t="s">
        <v>107</v>
      </c>
      <c r="C41" s="112" t="s">
        <v>112</v>
      </c>
      <c r="D41" s="91">
        <v>2</v>
      </c>
      <c r="E41" s="100" t="str">
        <f>[1]ไพศาลี!F37</f>
        <v>194/16</v>
      </c>
      <c r="F41" s="123" t="s">
        <v>113</v>
      </c>
      <c r="G41" s="92"/>
      <c r="H41" s="92"/>
      <c r="I41" s="92"/>
      <c r="J41" s="92"/>
      <c r="K41" s="90"/>
      <c r="L41" s="90"/>
      <c r="M41" s="90"/>
      <c r="N41" s="90"/>
      <c r="O41" s="90"/>
      <c r="P41" s="90"/>
      <c r="Q41" s="94"/>
      <c r="R41" s="92"/>
      <c r="S41" s="109" t="str">
        <f>$S$39</f>
        <v>ไม่ขอรับ</v>
      </c>
      <c r="T41" s="92" t="s">
        <v>54</v>
      </c>
      <c r="U41" s="97" t="str">
        <f>[1]ไพศาลี!S37</f>
        <v>15,000.00</v>
      </c>
    </row>
    <row r="42" spans="1:21" ht="19.5" customHeight="1" x14ac:dyDescent="0.45">
      <c r="A42" s="100">
        <v>35</v>
      </c>
      <c r="B42" s="90" t="s">
        <v>107</v>
      </c>
      <c r="C42" s="112" t="s">
        <v>112</v>
      </c>
      <c r="D42" s="91">
        <v>2</v>
      </c>
      <c r="E42" s="100" t="str">
        <f>[1]ไพศาลี!F38</f>
        <v>582/7</v>
      </c>
      <c r="F42" s="123" t="s">
        <v>114</v>
      </c>
      <c r="G42" s="92"/>
      <c r="H42" s="92"/>
      <c r="I42" s="92"/>
      <c r="J42" s="92"/>
      <c r="K42" s="90"/>
      <c r="L42" s="90"/>
      <c r="M42" s="90"/>
      <c r="N42" s="90"/>
      <c r="O42" s="90"/>
      <c r="P42" s="90"/>
      <c r="Q42" s="94"/>
      <c r="R42" s="92"/>
      <c r="S42" s="109" t="s">
        <v>115</v>
      </c>
      <c r="T42" s="92" t="s">
        <v>54</v>
      </c>
      <c r="U42" s="97" t="str">
        <f>[1]ไพศาลี!S38</f>
        <v>32,990.00</v>
      </c>
    </row>
    <row r="43" spans="1:21" ht="19.5" customHeight="1" x14ac:dyDescent="0.45">
      <c r="A43" s="100">
        <v>36</v>
      </c>
      <c r="B43" s="90" t="s">
        <v>107</v>
      </c>
      <c r="C43" s="112" t="s">
        <v>116</v>
      </c>
      <c r="D43" s="91">
        <v>5</v>
      </c>
      <c r="E43" s="100" t="str">
        <f>[1]ไพศาลี!F39</f>
        <v>475</v>
      </c>
      <c r="F43" s="123" t="s">
        <v>117</v>
      </c>
      <c r="G43" s="92"/>
      <c r="H43" s="92"/>
      <c r="I43" s="92"/>
      <c r="J43" s="92"/>
      <c r="K43" s="90"/>
      <c r="L43" s="90"/>
      <c r="M43" s="90"/>
      <c r="N43" s="90"/>
      <c r="O43" s="90"/>
      <c r="P43" s="90"/>
      <c r="Q43" s="94"/>
      <c r="R43" s="92"/>
      <c r="S43" s="109" t="s">
        <v>58</v>
      </c>
      <c r="T43" s="92" t="s">
        <v>54</v>
      </c>
      <c r="U43" s="97" t="str">
        <f>[1]ไพศาลี!S39</f>
        <v>7,500.00</v>
      </c>
    </row>
    <row r="44" spans="1:21" ht="19.5" customHeight="1" x14ac:dyDescent="0.45">
      <c r="A44" s="100">
        <v>37</v>
      </c>
      <c r="B44" s="90" t="s">
        <v>107</v>
      </c>
      <c r="C44" s="112" t="s">
        <v>116</v>
      </c>
      <c r="D44" s="91">
        <v>5</v>
      </c>
      <c r="E44" s="100" t="str">
        <f>[1]ไพศาลี!F40</f>
        <v>275/18,19,</v>
      </c>
      <c r="F44" s="123" t="s">
        <v>118</v>
      </c>
      <c r="G44" s="92"/>
      <c r="H44" s="92"/>
      <c r="I44" s="92"/>
      <c r="J44" s="92"/>
      <c r="K44" s="90"/>
      <c r="L44" s="90"/>
      <c r="M44" s="90"/>
      <c r="N44" s="90"/>
      <c r="O44" s="90"/>
      <c r="P44" s="90"/>
      <c r="Q44" s="94"/>
      <c r="R44" s="92"/>
      <c r="S44" s="109" t="s">
        <v>119</v>
      </c>
      <c r="T44" s="92" t="s">
        <v>54</v>
      </c>
      <c r="U44" s="97" t="str">
        <f>[1]ไพศาลี!S40</f>
        <v>10,000.00</v>
      </c>
    </row>
    <row r="45" spans="1:21" ht="19.5" customHeight="1" x14ac:dyDescent="0.45">
      <c r="A45" s="100">
        <v>38</v>
      </c>
      <c r="B45" s="90" t="s">
        <v>107</v>
      </c>
      <c r="C45" s="112" t="s">
        <v>116</v>
      </c>
      <c r="D45" s="91">
        <v>5</v>
      </c>
      <c r="E45" s="100" t="str">
        <f>[1]ไพศาลี!F41</f>
        <v>500/2</v>
      </c>
      <c r="F45" s="123" t="s">
        <v>120</v>
      </c>
      <c r="G45" s="92"/>
      <c r="H45" s="92"/>
      <c r="I45" s="92"/>
      <c r="J45" s="92"/>
      <c r="K45" s="90"/>
      <c r="L45" s="90"/>
      <c r="M45" s="90"/>
      <c r="N45" s="90"/>
      <c r="O45" s="90"/>
      <c r="P45" s="90"/>
      <c r="Q45" s="94"/>
      <c r="R45" s="92"/>
      <c r="S45" s="109" t="s">
        <v>58</v>
      </c>
      <c r="T45" s="92" t="s">
        <v>54</v>
      </c>
      <c r="U45" s="97" t="str">
        <f>[1]ไพศาลี!S41</f>
        <v>12,000.00</v>
      </c>
    </row>
    <row r="46" spans="1:21" ht="19.5" customHeight="1" x14ac:dyDescent="0.45">
      <c r="A46" s="100">
        <v>39</v>
      </c>
      <c r="B46" s="90" t="s">
        <v>107</v>
      </c>
      <c r="C46" s="112" t="s">
        <v>116</v>
      </c>
      <c r="D46" s="91">
        <v>5</v>
      </c>
      <c r="E46" s="100" t="str">
        <f>[1]ไพศาลี!F42</f>
        <v>301</v>
      </c>
      <c r="F46" s="123" t="s">
        <v>121</v>
      </c>
      <c r="G46" s="92"/>
      <c r="H46" s="92"/>
      <c r="I46" s="92"/>
      <c r="J46" s="92"/>
      <c r="K46" s="90"/>
      <c r="L46" s="90"/>
      <c r="M46" s="90"/>
      <c r="N46" s="90"/>
      <c r="O46" s="90"/>
      <c r="P46" s="90"/>
      <c r="Q46" s="90"/>
      <c r="R46" s="99"/>
      <c r="S46" s="109" t="s">
        <v>58</v>
      </c>
      <c r="T46" s="92" t="s">
        <v>54</v>
      </c>
      <c r="U46" s="97" t="str">
        <f>[1]ไพศาลี!S42</f>
        <v>13,333.33</v>
      </c>
    </row>
    <row r="47" spans="1:21" ht="19.5" customHeight="1" x14ac:dyDescent="0.45">
      <c r="A47" s="100">
        <v>40</v>
      </c>
      <c r="B47" s="90" t="s">
        <v>107</v>
      </c>
      <c r="C47" s="112" t="s">
        <v>116</v>
      </c>
      <c r="D47" s="91">
        <v>5</v>
      </c>
      <c r="E47" s="100" t="str">
        <f>[1]ไพศาลี!F43</f>
        <v>534/1</v>
      </c>
      <c r="F47" s="123" t="s">
        <v>122</v>
      </c>
      <c r="G47" s="92"/>
      <c r="H47" s="92"/>
      <c r="I47" s="92"/>
      <c r="J47" s="92"/>
      <c r="K47" s="90"/>
      <c r="L47" s="90"/>
      <c r="M47" s="90"/>
      <c r="N47" s="90"/>
      <c r="O47" s="90"/>
      <c r="P47" s="90"/>
      <c r="Q47" s="94"/>
      <c r="R47" s="92"/>
      <c r="S47" s="109" t="s">
        <v>119</v>
      </c>
      <c r="T47" s="92" t="s">
        <v>54</v>
      </c>
      <c r="U47" s="97" t="str">
        <f>[1]ไพศาลี!S43</f>
        <v>22,581.82</v>
      </c>
    </row>
    <row r="48" spans="1:21" ht="19.5" customHeight="1" x14ac:dyDescent="0.45">
      <c r="A48" s="100">
        <v>41</v>
      </c>
      <c r="B48" s="90" t="s">
        <v>107</v>
      </c>
      <c r="C48" s="112" t="s">
        <v>116</v>
      </c>
      <c r="D48" s="91">
        <v>5</v>
      </c>
      <c r="E48" s="100" t="str">
        <f>[1]ไพศาลี!F44</f>
        <v>497/1</v>
      </c>
      <c r="F48" s="123" t="s">
        <v>123</v>
      </c>
      <c r="G48" s="92"/>
      <c r="H48" s="92"/>
      <c r="I48" s="92"/>
      <c r="J48" s="92"/>
      <c r="K48" s="90"/>
      <c r="L48" s="90"/>
      <c r="M48" s="90"/>
      <c r="N48" s="90"/>
      <c r="O48" s="90"/>
      <c r="P48" s="90"/>
      <c r="Q48" s="94"/>
      <c r="R48" s="92"/>
      <c r="S48" s="109" t="s">
        <v>53</v>
      </c>
      <c r="T48" s="92" t="s">
        <v>54</v>
      </c>
      <c r="U48" s="97" t="str">
        <f>[1]ไพศาลี!S44</f>
        <v>27,000.00</v>
      </c>
    </row>
    <row r="49" spans="1:21" ht="19.5" customHeight="1" x14ac:dyDescent="0.45">
      <c r="A49" s="211">
        <v>42</v>
      </c>
      <c r="B49" s="203" t="s">
        <v>107</v>
      </c>
      <c r="C49" s="204" t="s">
        <v>116</v>
      </c>
      <c r="D49" s="212">
        <v>5</v>
      </c>
      <c r="E49" s="211" t="str">
        <f>[1]ไพศาลี!F45</f>
        <v>498</v>
      </c>
      <c r="F49" s="205" t="s">
        <v>124</v>
      </c>
      <c r="G49" s="206"/>
      <c r="H49" s="206"/>
      <c r="I49" s="206"/>
      <c r="J49" s="206"/>
      <c r="K49" s="203"/>
      <c r="L49" s="203"/>
      <c r="M49" s="203"/>
      <c r="N49" s="203"/>
      <c r="O49" s="203"/>
      <c r="P49" s="203"/>
      <c r="Q49" s="213"/>
      <c r="R49" s="206"/>
      <c r="S49" s="207" t="s">
        <v>119</v>
      </c>
      <c r="T49" s="206" t="s">
        <v>54</v>
      </c>
      <c r="U49" s="208" t="str">
        <f>[1]ไพศาลี!S45</f>
        <v>27,000.00</v>
      </c>
    </row>
    <row r="50" spans="1:21" ht="19.5" customHeight="1" x14ac:dyDescent="0.45">
      <c r="A50" s="194">
        <v>43</v>
      </c>
      <c r="B50" s="195" t="s">
        <v>107</v>
      </c>
      <c r="C50" s="196" t="s">
        <v>116</v>
      </c>
      <c r="D50" s="209">
        <v>5</v>
      </c>
      <c r="E50" s="194" t="str">
        <f>[1]ไพศาลี!F46</f>
        <v>388</v>
      </c>
      <c r="F50" s="197" t="s">
        <v>125</v>
      </c>
      <c r="G50" s="199"/>
      <c r="H50" s="199"/>
      <c r="I50" s="199"/>
      <c r="J50" s="199"/>
      <c r="K50" s="195"/>
      <c r="L50" s="195"/>
      <c r="M50" s="195"/>
      <c r="N50" s="195"/>
      <c r="O50" s="195"/>
      <c r="P50" s="195"/>
      <c r="Q50" s="210"/>
      <c r="R50" s="199"/>
      <c r="S50" s="201" t="s">
        <v>58</v>
      </c>
      <c r="T50" s="199" t="s">
        <v>54</v>
      </c>
      <c r="U50" s="202" t="str">
        <f>[1]ไพศาลี!S46</f>
        <v>28,571.43</v>
      </c>
    </row>
    <row r="51" spans="1:21" ht="19.5" customHeight="1" x14ac:dyDescent="0.45">
      <c r="A51" s="100">
        <v>44</v>
      </c>
      <c r="B51" s="90" t="s">
        <v>107</v>
      </c>
      <c r="C51" s="112" t="s">
        <v>116</v>
      </c>
      <c r="D51" s="91">
        <v>5</v>
      </c>
      <c r="E51" s="100" t="str">
        <f>[1]ไพศาลี!F47</f>
        <v>518/1</v>
      </c>
      <c r="F51" s="123" t="s">
        <v>126</v>
      </c>
      <c r="G51" s="92"/>
      <c r="H51" s="92"/>
      <c r="I51" s="92"/>
      <c r="J51" s="92"/>
      <c r="K51" s="90"/>
      <c r="L51" s="90"/>
      <c r="M51" s="90"/>
      <c r="N51" s="90"/>
      <c r="O51" s="90"/>
      <c r="P51" s="90"/>
      <c r="Q51" s="94"/>
      <c r="R51" s="92"/>
      <c r="S51" s="109" t="s">
        <v>58</v>
      </c>
      <c r="T51" s="92" t="s">
        <v>54</v>
      </c>
      <c r="U51" s="97" t="str">
        <f>[1]ไพศาลี!S47</f>
        <v>29,100.00</v>
      </c>
    </row>
    <row r="52" spans="1:21" ht="19.5" customHeight="1" x14ac:dyDescent="0.45">
      <c r="A52" s="194">
        <v>45</v>
      </c>
      <c r="B52" s="195" t="s">
        <v>107</v>
      </c>
      <c r="C52" s="196" t="s">
        <v>116</v>
      </c>
      <c r="D52" s="209">
        <v>5</v>
      </c>
      <c r="E52" s="194" t="str">
        <f>[1]ไพศาลี!F48</f>
        <v>488/3</v>
      </c>
      <c r="F52" s="197" t="s">
        <v>127</v>
      </c>
      <c r="G52" s="199"/>
      <c r="H52" s="199"/>
      <c r="I52" s="199"/>
      <c r="J52" s="199"/>
      <c r="K52" s="195"/>
      <c r="L52" s="195"/>
      <c r="M52" s="195"/>
      <c r="N52" s="195"/>
      <c r="O52" s="195"/>
      <c r="P52" s="195"/>
      <c r="Q52" s="210"/>
      <c r="R52" s="199"/>
      <c r="S52" s="201" t="s">
        <v>128</v>
      </c>
      <c r="T52" s="199" t="s">
        <v>54</v>
      </c>
      <c r="U52" s="202" t="str">
        <f>[1]ไพศาลี!S48</f>
        <v>29,163.64</v>
      </c>
    </row>
    <row r="53" spans="1:21" ht="19.5" customHeight="1" x14ac:dyDescent="0.45">
      <c r="A53" s="100">
        <v>46</v>
      </c>
      <c r="B53" s="90" t="s">
        <v>107</v>
      </c>
      <c r="C53" s="112" t="s">
        <v>116</v>
      </c>
      <c r="D53" s="91">
        <v>5</v>
      </c>
      <c r="E53" s="100" t="str">
        <f>[1]ไพศาลี!F49</f>
        <v>303/1</v>
      </c>
      <c r="F53" s="123" t="s">
        <v>129</v>
      </c>
      <c r="G53" s="90"/>
      <c r="H53" s="90"/>
      <c r="I53" s="94"/>
      <c r="J53" s="94"/>
      <c r="K53" s="90"/>
      <c r="L53" s="90"/>
      <c r="M53" s="90"/>
      <c r="N53" s="90"/>
      <c r="O53" s="90"/>
      <c r="P53" s="90"/>
      <c r="Q53" s="90"/>
      <c r="R53" s="92"/>
      <c r="S53" s="119" t="s">
        <v>82</v>
      </c>
      <c r="T53" s="92" t="s">
        <v>54</v>
      </c>
      <c r="U53" s="102" t="str">
        <f>[1]ไพศาลี!S49</f>
        <v>32,500.00</v>
      </c>
    </row>
    <row r="54" spans="1:21" ht="19.5" customHeight="1" x14ac:dyDescent="0.45">
      <c r="A54" s="100">
        <v>47</v>
      </c>
      <c r="B54" s="90" t="s">
        <v>107</v>
      </c>
      <c r="C54" s="112" t="s">
        <v>116</v>
      </c>
      <c r="D54" s="91">
        <v>5</v>
      </c>
      <c r="E54" s="103" t="str">
        <f>[1]ไพศาลี!F50</f>
        <v>10-11</v>
      </c>
      <c r="F54" s="124" t="s">
        <v>130</v>
      </c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5"/>
      <c r="S54" s="120" t="s">
        <v>58</v>
      </c>
      <c r="T54" s="92" t="s">
        <v>54</v>
      </c>
      <c r="U54" s="106" t="str">
        <f>[1]ไพศาลี!S50</f>
        <v>34,750.00</v>
      </c>
    </row>
    <row r="55" spans="1:21" ht="19.5" customHeight="1" x14ac:dyDescent="0.45">
      <c r="A55" s="100">
        <v>48</v>
      </c>
      <c r="B55" s="90" t="s">
        <v>107</v>
      </c>
      <c r="C55" s="112" t="s">
        <v>116</v>
      </c>
      <c r="D55" s="91">
        <v>5</v>
      </c>
      <c r="E55" s="103" t="str">
        <f>[1]ไพศาลี!F51</f>
        <v>487/1</v>
      </c>
      <c r="F55" s="124" t="s">
        <v>131</v>
      </c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5"/>
      <c r="S55" s="120" t="s">
        <v>58</v>
      </c>
      <c r="T55" s="92" t="s">
        <v>54</v>
      </c>
      <c r="U55" s="106" t="str">
        <f>[1]ไพศาลี!S51</f>
        <v>37,500.00</v>
      </c>
    </row>
    <row r="56" spans="1:21" ht="19.5" customHeight="1" x14ac:dyDescent="0.45">
      <c r="A56" s="100">
        <v>49</v>
      </c>
      <c r="B56" s="90" t="s">
        <v>107</v>
      </c>
      <c r="C56" s="112" t="s">
        <v>116</v>
      </c>
      <c r="D56" s="91">
        <v>8</v>
      </c>
      <c r="E56" s="103" t="str">
        <f>[1]ไพศาลี!F52</f>
        <v>431</v>
      </c>
      <c r="F56" s="124" t="s">
        <v>132</v>
      </c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5"/>
      <c r="S56" s="120" t="s">
        <v>58</v>
      </c>
      <c r="T56" s="92" t="s">
        <v>54</v>
      </c>
      <c r="U56" s="106" t="str">
        <f>[1]ไพศาลี!S52</f>
        <v>10,740.00</v>
      </c>
    </row>
    <row r="57" spans="1:21" ht="19.5" customHeight="1" x14ac:dyDescent="0.45">
      <c r="A57" s="63">
        <v>50</v>
      </c>
      <c r="B57" s="61" t="s">
        <v>107</v>
      </c>
      <c r="C57" s="113" t="s">
        <v>116</v>
      </c>
      <c r="D57" s="85">
        <v>8</v>
      </c>
      <c r="E57" s="86" t="str">
        <f>[1]ไพศาลี!F53</f>
        <v>404/2</v>
      </c>
      <c r="F57" s="125" t="s">
        <v>133</v>
      </c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8"/>
      <c r="S57" s="121" t="s">
        <v>134</v>
      </c>
      <c r="T57" s="59" t="s">
        <v>54</v>
      </c>
      <c r="U57" s="89" t="str">
        <f>[1]ไพศาลี!S53</f>
        <v>23,665.00</v>
      </c>
    </row>
    <row r="58" spans="1:21" ht="19.5" customHeight="1" x14ac:dyDescent="0.45">
      <c r="A58" s="64"/>
      <c r="B58" s="64" t="s">
        <v>3</v>
      </c>
      <c r="C58" s="114"/>
      <c r="D58" s="64"/>
      <c r="E58" s="64"/>
      <c r="F58" s="64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4">
        <v>0</v>
      </c>
      <c r="S58" s="64"/>
      <c r="T58" s="64"/>
      <c r="U58" s="66"/>
    </row>
    <row r="59" spans="1:21" ht="19.5" customHeight="1" x14ac:dyDescent="0.55000000000000004">
      <c r="A59" s="71" t="s">
        <v>2</v>
      </c>
      <c r="B59" s="72"/>
      <c r="C59" s="115" t="s">
        <v>38</v>
      </c>
      <c r="D59" s="74"/>
      <c r="E59" s="75" t="s">
        <v>272</v>
      </c>
      <c r="F59" s="73" t="s">
        <v>41</v>
      </c>
      <c r="G59" s="74"/>
      <c r="H59" s="74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</row>
    <row r="60" spans="1:21" ht="19.5" customHeight="1" x14ac:dyDescent="0.55000000000000004">
      <c r="A60" s="613" t="s">
        <v>26</v>
      </c>
      <c r="B60" s="613"/>
      <c r="C60" s="613"/>
      <c r="D60" s="613"/>
      <c r="E60" s="613"/>
      <c r="F60" s="613"/>
      <c r="G60" s="613"/>
      <c r="H60" s="613"/>
      <c r="I60" s="613"/>
      <c r="J60" s="613"/>
      <c r="K60" s="613"/>
      <c r="L60" s="613"/>
      <c r="M60" s="613"/>
      <c r="N60" s="613"/>
      <c r="O60" s="613"/>
      <c r="P60" s="613"/>
      <c r="Q60" s="613"/>
      <c r="R60" s="613"/>
      <c r="S60" s="613"/>
      <c r="T60" s="613"/>
      <c r="U60" s="613"/>
    </row>
    <row r="61" spans="1:21" ht="19.5" customHeight="1" x14ac:dyDescent="0.55000000000000004">
      <c r="A61" s="613" t="s">
        <v>25</v>
      </c>
      <c r="B61" s="613"/>
      <c r="C61" s="613"/>
      <c r="D61" s="613"/>
      <c r="E61" s="613"/>
      <c r="F61" s="613"/>
      <c r="G61" s="613"/>
      <c r="H61" s="613"/>
      <c r="I61" s="613"/>
      <c r="J61" s="613"/>
      <c r="K61" s="613"/>
      <c r="L61" s="613"/>
      <c r="M61" s="613"/>
      <c r="N61" s="613"/>
      <c r="O61" s="613"/>
      <c r="P61" s="613"/>
      <c r="Q61" s="613"/>
      <c r="R61" s="613"/>
      <c r="S61" s="613"/>
      <c r="T61" s="613"/>
      <c r="U61" s="613"/>
    </row>
    <row r="62" spans="1:21" ht="19.5" customHeight="1" x14ac:dyDescent="0.55000000000000004">
      <c r="A62" s="614" t="s">
        <v>24</v>
      </c>
      <c r="B62" s="614"/>
      <c r="C62" s="614"/>
      <c r="D62" s="614"/>
      <c r="E62" s="614"/>
      <c r="F62" s="614"/>
      <c r="G62" s="614"/>
      <c r="H62" s="614"/>
      <c r="I62" s="614"/>
      <c r="J62" s="614"/>
      <c r="K62" s="614"/>
      <c r="L62" s="614"/>
      <c r="M62" s="614"/>
      <c r="N62" s="614"/>
      <c r="O62" s="614"/>
      <c r="P62" s="614"/>
      <c r="Q62" s="614"/>
      <c r="R62" s="614"/>
      <c r="S62" s="614"/>
      <c r="T62" s="614"/>
      <c r="U62" s="614"/>
    </row>
    <row r="63" spans="1:21" ht="19.5" customHeight="1" x14ac:dyDescent="0.55000000000000004">
      <c r="A63" s="614" t="s">
        <v>135</v>
      </c>
      <c r="B63" s="614"/>
      <c r="C63" s="614"/>
      <c r="D63" s="614"/>
      <c r="E63" s="614"/>
      <c r="F63" s="614"/>
      <c r="G63" s="614"/>
      <c r="H63" s="614"/>
      <c r="I63" s="614"/>
      <c r="J63" s="614"/>
      <c r="K63" s="614"/>
      <c r="L63" s="614"/>
      <c r="M63" s="614"/>
      <c r="N63" s="614"/>
      <c r="O63" s="614"/>
      <c r="P63" s="614"/>
      <c r="Q63" s="614"/>
      <c r="R63" s="614"/>
      <c r="S63" s="614"/>
      <c r="T63" s="614"/>
      <c r="U63" s="614"/>
    </row>
    <row r="64" spans="1:21" ht="19.5" customHeight="1" x14ac:dyDescent="0.55000000000000004">
      <c r="A64" s="614" t="s">
        <v>136</v>
      </c>
      <c r="B64" s="614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4"/>
      <c r="P64" s="614"/>
      <c r="Q64" s="614"/>
      <c r="R64" s="614"/>
      <c r="S64" s="614"/>
      <c r="T64" s="614"/>
      <c r="U64" s="614"/>
    </row>
    <row r="65" spans="1:21" ht="19.5" customHeight="1" x14ac:dyDescent="0.55000000000000004">
      <c r="A65" s="614" t="s">
        <v>137</v>
      </c>
      <c r="B65" s="614"/>
      <c r="C65" s="614"/>
      <c r="D65" s="614"/>
      <c r="E65" s="614"/>
      <c r="F65" s="614"/>
      <c r="G65" s="614"/>
      <c r="H65" s="614"/>
      <c r="I65" s="614"/>
      <c r="J65" s="614"/>
      <c r="K65" s="614"/>
      <c r="L65" s="614"/>
      <c r="M65" s="614"/>
      <c r="N65" s="614"/>
      <c r="O65" s="614"/>
      <c r="P65" s="614"/>
      <c r="Q65" s="614"/>
      <c r="R65" s="614"/>
      <c r="S65" s="614"/>
      <c r="T65" s="614"/>
      <c r="U65" s="614"/>
    </row>
    <row r="66" spans="1:21" ht="19.5" customHeight="1" x14ac:dyDescent="0.55000000000000004">
      <c r="A66" s="614" t="s">
        <v>22</v>
      </c>
      <c r="B66" s="614"/>
      <c r="C66" s="614"/>
      <c r="D66" s="614"/>
      <c r="E66" s="614"/>
      <c r="F66" s="614"/>
      <c r="G66" s="614"/>
      <c r="H66" s="614"/>
      <c r="I66" s="614"/>
      <c r="J66" s="614"/>
      <c r="K66" s="614"/>
      <c r="L66" s="614"/>
      <c r="M66" s="614"/>
      <c r="N66" s="614"/>
      <c r="O66" s="614"/>
      <c r="P66" s="614"/>
      <c r="Q66" s="614"/>
      <c r="R66" s="614"/>
      <c r="S66" s="614"/>
      <c r="T66" s="614"/>
      <c r="U66" s="614"/>
    </row>
    <row r="67" spans="1:21" ht="19.5" customHeight="1" x14ac:dyDescent="0.5">
      <c r="A67" s="620" t="s">
        <v>139</v>
      </c>
      <c r="B67" s="621"/>
      <c r="C67" s="621"/>
      <c r="D67" s="621"/>
      <c r="E67" s="621"/>
      <c r="F67" s="621"/>
      <c r="G67" s="621"/>
      <c r="H67" s="621"/>
      <c r="I67" s="621"/>
      <c r="J67" s="621"/>
      <c r="K67" s="621"/>
      <c r="L67" s="621"/>
      <c r="M67" s="621"/>
      <c r="N67" s="621"/>
      <c r="O67" s="621"/>
      <c r="P67" s="621"/>
      <c r="Q67" s="621"/>
      <c r="R67" s="621"/>
      <c r="S67" s="621"/>
      <c r="T67" s="621"/>
      <c r="U67" s="621"/>
    </row>
    <row r="68" spans="1:21" ht="19.5" customHeight="1" x14ac:dyDescent="0.55000000000000004">
      <c r="A68" s="614"/>
      <c r="B68" s="614"/>
      <c r="C68" s="614"/>
      <c r="D68" s="614"/>
      <c r="E68" s="614"/>
      <c r="F68" s="614"/>
      <c r="G68" s="614"/>
      <c r="H68" s="614"/>
      <c r="I68" s="614"/>
      <c r="J68" s="614"/>
      <c r="K68" s="614"/>
      <c r="L68" s="614"/>
      <c r="M68" s="614"/>
      <c r="N68" s="614"/>
      <c r="O68" s="614"/>
      <c r="P68" s="614"/>
      <c r="Q68" s="614"/>
      <c r="R68" s="614"/>
      <c r="S68" s="614"/>
      <c r="T68" s="76"/>
      <c r="U68" s="76"/>
    </row>
    <row r="69" spans="1:21" ht="19.5" customHeight="1" x14ac:dyDescent="0.4">
      <c r="A69" s="57"/>
      <c r="B69" s="57"/>
      <c r="D69" s="57"/>
      <c r="E69" s="57"/>
      <c r="F69" s="57"/>
    </row>
    <row r="70" spans="1:21" ht="19.5" customHeight="1" x14ac:dyDescent="0.4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603"/>
      <c r="S70" s="603"/>
      <c r="T70" s="603"/>
      <c r="U70" s="603"/>
    </row>
  </sheetData>
  <mergeCells count="30">
    <mergeCell ref="A1:U1"/>
    <mergeCell ref="A2:U2"/>
    <mergeCell ref="A3:U3"/>
    <mergeCell ref="A4:A7"/>
    <mergeCell ref="B4:F4"/>
    <mergeCell ref="G4:R4"/>
    <mergeCell ref="S4:S7"/>
    <mergeCell ref="T4:T7"/>
    <mergeCell ref="U4:U7"/>
    <mergeCell ref="B5:B7"/>
    <mergeCell ref="A61:U61"/>
    <mergeCell ref="C5:C7"/>
    <mergeCell ref="D5:D7"/>
    <mergeCell ref="E5:E7"/>
    <mergeCell ref="F5:F7"/>
    <mergeCell ref="G5:G7"/>
    <mergeCell ref="H5:H7"/>
    <mergeCell ref="I5:I7"/>
    <mergeCell ref="J5:J7"/>
    <mergeCell ref="K5:Q6"/>
    <mergeCell ref="R5:R7"/>
    <mergeCell ref="A60:U60"/>
    <mergeCell ref="A68:S68"/>
    <mergeCell ref="A70:U70"/>
    <mergeCell ref="A62:U62"/>
    <mergeCell ref="A63:U63"/>
    <mergeCell ref="A64:U64"/>
    <mergeCell ref="A65:U65"/>
    <mergeCell ref="A66:U66"/>
    <mergeCell ref="A67:U67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4294967293" verticalDpi="300" r:id="rId1"/>
  <headerFooter>
    <oddHeader>&amp;Rแบบที่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19</vt:i4>
      </vt:variant>
    </vt:vector>
  </HeadingPairs>
  <TitlesOfParts>
    <vt:vector size="33" baseType="lpstr">
      <vt:lpstr>แบบ2</vt:lpstr>
      <vt:lpstr>แบบ1-รวม</vt:lpstr>
      <vt:lpstr>แบบ3-จว</vt:lpstr>
      <vt:lpstr>แบบ2-เทศบาลนคร</vt:lpstr>
      <vt:lpstr>แบบ2-เมือง</vt:lpstr>
      <vt:lpstr>แบบ2-ชุมแสง</vt:lpstr>
      <vt:lpstr>แบบ2-เก้าเลี้ยว</vt:lpstr>
      <vt:lpstr>แบบ2-ท่าตะโก</vt:lpstr>
      <vt:lpstr>แบบ2-ไพศาลี</vt:lpstr>
      <vt:lpstr>แบบ2-ลาดยาว</vt:lpstr>
      <vt:lpstr>แบบ2-ตากฟ้า</vt:lpstr>
      <vt:lpstr>แบบ2-แม่วงก์</vt:lpstr>
      <vt:lpstr>แบบ2-แม่เปิน</vt:lpstr>
      <vt:lpstr>แบบ2-ชุมตาบง</vt:lpstr>
      <vt:lpstr>แบบ2!Print_Area</vt:lpstr>
      <vt:lpstr>'แบบ2-เก้าเลี้ยว'!Print_Area</vt:lpstr>
      <vt:lpstr>'แบบ2-ชุมตาบง'!Print_Area</vt:lpstr>
      <vt:lpstr>'แบบ2-ชุมแสง'!Print_Area</vt:lpstr>
      <vt:lpstr>'แบบ2-ตากฟ้า'!Print_Area</vt:lpstr>
      <vt:lpstr>'แบบ2-ท่าตะโก'!Print_Area</vt:lpstr>
      <vt:lpstr>'แบบ2-เทศบาลนคร'!Print_Area</vt:lpstr>
      <vt:lpstr>'แบบ2-ไพศาลี'!Print_Area</vt:lpstr>
      <vt:lpstr>'แบบ2-เมือง'!Print_Area</vt:lpstr>
      <vt:lpstr>'แบบ2-แม่เปิน'!Print_Area</vt:lpstr>
      <vt:lpstr>'แบบ2-แม่วงก์'!Print_Area</vt:lpstr>
      <vt:lpstr>'แบบ2-ลาดยาว'!Print_Area</vt:lpstr>
      <vt:lpstr>'แบบ1-รวม'!Print_Titles</vt:lpstr>
      <vt:lpstr>'แบบ2-ชุมตาบง'!Print_Titles</vt:lpstr>
      <vt:lpstr>'แบบ2-ชุมแสง'!Print_Titles</vt:lpstr>
      <vt:lpstr>'แบบ2-ไพศาลี'!Print_Titles</vt:lpstr>
      <vt:lpstr>'แบบ2-แม่วงก์'!Print_Titles</vt:lpstr>
      <vt:lpstr>'แบบ2-ลาดยาว'!Print_Titles</vt:lpstr>
      <vt:lpstr>'แบบ3-จว'!Print_Titles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cdd</cp:lastModifiedBy>
  <cp:lastPrinted>2018-10-08T02:51:49Z</cp:lastPrinted>
  <dcterms:created xsi:type="dcterms:W3CDTF">2017-05-05T01:18:22Z</dcterms:created>
  <dcterms:modified xsi:type="dcterms:W3CDTF">2018-12-24T02:51:54Z</dcterms:modified>
</cp:coreProperties>
</file>